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300" activeTab="1"/>
  </bookViews>
  <sheets>
    <sheet name="1) Consommation bar par min" sheetId="1" r:id="rId1"/>
    <sheet name="2) Consommation  litre par min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<sst xmlns="http://schemas.openxmlformats.org/spreadsheetml/2006/main" count="16" uniqueCount="12">
  <si>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prof moy</t>
  </si>
  <si>
    <t>[m]</t>
  </si>
  <si>
    <t>bar/min</t>
  </si>
  <si>
    <t>Consom.</t>
  </si>
  <si>
    <t>durée min</t>
  </si>
  <si>
    <t>Consommation [bar]</t>
  </si>
  <si>
    <t>Calcul de la consommation en bar / minute (indépendant du volume de la bouteille)</t>
  </si>
  <si>
    <t>Etape 1: Calcul de la consommation en bars par minute</t>
  </si>
  <si>
    <t>Etape 2: Feuille suivante</t>
  </si>
  <si>
    <t>Etape 2: Calcul de la consommation en litre équivalent / minute</t>
  </si>
  <si>
    <t>a) pour une bouteille de 15 litres</t>
  </si>
  <si>
    <t>b) pour une bouteille de 12 litres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</si>
</sst>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32" xfId="0" applyNumberFormat="1" applyFont="1" applyBorder="1" applyAlignment="1">
      <alignment horizontal="center"/>
    </xf>
    <xf numFmtId="172" fontId="3" fillId="0" borderId="33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32" sqref="A32"/>
    </sheetView>
  </sheetViews>
  <sheetFormatPr defaultColWidth="11.421875" defaultRowHeight="12.75"/>
  <cols>
    <col min="1" max="21" width="4.421875" style="0" customWidth="1"/>
  </cols>
  <sheetData>
    <row r="1" spans="1:21" ht="12.75">
      <c r="A1" s="55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13.5" thickBot="1">
      <c r="B3" s="44" t="s">
        <v>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ht="13.5" thickBot="1">
      <c r="A4" s="6"/>
      <c r="B4" s="34">
        <v>28</v>
      </c>
      <c r="C4" s="35">
        <v>30</v>
      </c>
      <c r="D4" s="35">
        <v>32</v>
      </c>
      <c r="E4" s="35">
        <v>34</v>
      </c>
      <c r="F4" s="35">
        <v>36</v>
      </c>
      <c r="G4" s="35">
        <v>38</v>
      </c>
      <c r="H4" s="35">
        <v>40</v>
      </c>
      <c r="I4" s="35">
        <v>42</v>
      </c>
      <c r="J4" s="35">
        <v>44</v>
      </c>
      <c r="K4" s="35">
        <v>46</v>
      </c>
      <c r="L4" s="35">
        <v>48</v>
      </c>
      <c r="M4" s="35">
        <v>50</v>
      </c>
      <c r="N4" s="35">
        <v>52</v>
      </c>
      <c r="O4" s="35">
        <v>54</v>
      </c>
      <c r="P4" s="35">
        <v>56</v>
      </c>
      <c r="Q4" s="35">
        <v>58</v>
      </c>
      <c r="R4" s="35">
        <v>60</v>
      </c>
      <c r="S4" s="35">
        <v>62</v>
      </c>
      <c r="T4" s="35">
        <v>64</v>
      </c>
      <c r="U4" s="36">
        <v>66</v>
      </c>
    </row>
    <row r="5" spans="1:21" ht="12.75">
      <c r="A5" s="25">
        <v>50</v>
      </c>
      <c r="B5" s="30">
        <f aca="true" t="shared" si="0" ref="B5:P20">$A5/B$4</f>
        <v>1.7857142857142858</v>
      </c>
      <c r="C5" s="17">
        <f t="shared" si="0"/>
        <v>1.6666666666666667</v>
      </c>
      <c r="D5" s="17">
        <f t="shared" si="0"/>
        <v>1.5625</v>
      </c>
      <c r="E5" s="17">
        <f t="shared" si="0"/>
        <v>1.4705882352941178</v>
      </c>
      <c r="F5" s="17"/>
      <c r="G5" s="17"/>
      <c r="H5" s="31"/>
      <c r="I5" s="17"/>
      <c r="J5" s="18"/>
      <c r="K5" s="18"/>
      <c r="L5" s="18"/>
      <c r="M5" s="18"/>
      <c r="N5" s="18"/>
      <c r="O5" s="18"/>
      <c r="P5" s="18"/>
      <c r="Q5" s="18"/>
      <c r="R5" s="18"/>
      <c r="S5" s="38" t="s">
        <v>4</v>
      </c>
      <c r="T5" s="39"/>
      <c r="U5" s="40"/>
    </row>
    <row r="6" spans="1:21" ht="12.75">
      <c r="A6" s="26">
        <v>60</v>
      </c>
      <c r="B6" s="14">
        <f t="shared" si="0"/>
        <v>2.142857142857143</v>
      </c>
      <c r="C6" s="1">
        <f t="shared" si="0"/>
        <v>2</v>
      </c>
      <c r="D6" s="1">
        <f t="shared" si="0"/>
        <v>1.875</v>
      </c>
      <c r="E6" s="1">
        <f t="shared" si="0"/>
        <v>1.7647058823529411</v>
      </c>
      <c r="F6" s="1">
        <f t="shared" si="0"/>
        <v>1.6666666666666667</v>
      </c>
      <c r="G6" s="1"/>
      <c r="H6" s="15"/>
      <c r="I6" s="32"/>
      <c r="J6" s="29"/>
      <c r="K6" s="1"/>
      <c r="L6" s="1"/>
      <c r="M6" s="1"/>
      <c r="N6" s="1"/>
      <c r="O6" s="1"/>
      <c r="P6" s="1"/>
      <c r="Q6" s="1"/>
      <c r="R6" s="1"/>
      <c r="S6" s="15"/>
      <c r="T6" s="15"/>
      <c r="U6" s="33"/>
    </row>
    <row r="7" spans="1:21" ht="12.75">
      <c r="A7" s="26">
        <v>65</v>
      </c>
      <c r="B7" s="14">
        <f t="shared" si="0"/>
        <v>2.3214285714285716</v>
      </c>
      <c r="C7" s="1">
        <f t="shared" si="0"/>
        <v>2.1666666666666665</v>
      </c>
      <c r="D7" s="1">
        <f t="shared" si="0"/>
        <v>2.03125</v>
      </c>
      <c r="E7" s="1">
        <f t="shared" si="0"/>
        <v>1.911764705882353</v>
      </c>
      <c r="F7" s="1">
        <f t="shared" si="0"/>
        <v>1.8055555555555556</v>
      </c>
      <c r="G7" s="1">
        <f t="shared" si="0"/>
        <v>1.7105263157894737</v>
      </c>
      <c r="H7" s="1">
        <f t="shared" si="0"/>
        <v>1.625</v>
      </c>
      <c r="I7" s="1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21" ht="12.75">
      <c r="A8" s="26">
        <v>70</v>
      </c>
      <c r="B8" s="14">
        <f t="shared" si="0"/>
        <v>2.5</v>
      </c>
      <c r="C8" s="1">
        <f t="shared" si="0"/>
        <v>2.3333333333333335</v>
      </c>
      <c r="D8" s="1">
        <f t="shared" si="0"/>
        <v>2.1875</v>
      </c>
      <c r="E8" s="1">
        <f t="shared" si="0"/>
        <v>2.0588235294117645</v>
      </c>
      <c r="F8" s="1">
        <f t="shared" si="0"/>
        <v>1.9444444444444444</v>
      </c>
      <c r="G8" s="1">
        <f t="shared" si="0"/>
        <v>1.8421052631578947</v>
      </c>
      <c r="H8" s="1">
        <f t="shared" si="0"/>
        <v>1.75</v>
      </c>
      <c r="I8" s="16">
        <f t="shared" si="0"/>
        <v>1.6666666666666667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1:21" ht="12.75">
      <c r="A9" s="26">
        <v>75</v>
      </c>
      <c r="B9" s="14">
        <f t="shared" si="0"/>
        <v>2.6785714285714284</v>
      </c>
      <c r="C9" s="1">
        <f t="shared" si="0"/>
        <v>2.5</v>
      </c>
      <c r="D9" s="1">
        <f t="shared" si="0"/>
        <v>2.34375</v>
      </c>
      <c r="E9" s="1">
        <f t="shared" si="0"/>
        <v>2.2058823529411766</v>
      </c>
      <c r="F9" s="1">
        <f t="shared" si="0"/>
        <v>2.0833333333333335</v>
      </c>
      <c r="G9" s="1">
        <f t="shared" si="0"/>
        <v>1.9736842105263157</v>
      </c>
      <c r="H9" s="1">
        <f t="shared" si="0"/>
        <v>1.875</v>
      </c>
      <c r="I9" s="1">
        <f t="shared" si="0"/>
        <v>1.7857142857142858</v>
      </c>
      <c r="J9" s="5">
        <f t="shared" si="0"/>
        <v>1.7045454545454546</v>
      </c>
      <c r="K9" s="5">
        <f t="shared" si="0"/>
        <v>1.6304347826086956</v>
      </c>
      <c r="L9" s="5">
        <f t="shared" si="0"/>
        <v>1.5625</v>
      </c>
      <c r="M9" s="5"/>
      <c r="N9" s="5"/>
      <c r="O9" s="5"/>
      <c r="P9" s="5"/>
      <c r="Q9" s="5"/>
      <c r="R9" s="5"/>
      <c r="S9" s="5"/>
      <c r="T9" s="5"/>
      <c r="U9" s="28"/>
    </row>
    <row r="10" spans="1:21" ht="12.75">
      <c r="A10" s="26">
        <v>80</v>
      </c>
      <c r="B10" s="14">
        <f t="shared" si="0"/>
        <v>2.857142857142857</v>
      </c>
      <c r="C10" s="1">
        <f t="shared" si="0"/>
        <v>2.6666666666666665</v>
      </c>
      <c r="D10" s="1">
        <f t="shared" si="0"/>
        <v>2.5</v>
      </c>
      <c r="E10" s="1">
        <f t="shared" si="0"/>
        <v>2.3529411764705883</v>
      </c>
      <c r="F10" s="1">
        <f t="shared" si="0"/>
        <v>2.2222222222222223</v>
      </c>
      <c r="G10" s="1">
        <f t="shared" si="0"/>
        <v>2.1052631578947367</v>
      </c>
      <c r="H10" s="1">
        <f t="shared" si="0"/>
        <v>2</v>
      </c>
      <c r="I10" s="1">
        <f t="shared" si="0"/>
        <v>1.9047619047619047</v>
      </c>
      <c r="J10" s="1">
        <f t="shared" si="0"/>
        <v>1.8181818181818181</v>
      </c>
      <c r="K10" s="1">
        <f t="shared" si="0"/>
        <v>1.7391304347826086</v>
      </c>
      <c r="L10" s="1">
        <f t="shared" si="0"/>
        <v>1.6666666666666667</v>
      </c>
      <c r="M10" s="1">
        <f t="shared" si="0"/>
        <v>1.6</v>
      </c>
      <c r="N10" s="1"/>
      <c r="O10" s="1"/>
      <c r="P10" s="1"/>
      <c r="Q10" s="1"/>
      <c r="R10" s="1"/>
      <c r="S10" s="1"/>
      <c r="T10" s="1"/>
      <c r="U10" s="2"/>
    </row>
    <row r="11" spans="1:21" ht="12.75">
      <c r="A11" s="26">
        <v>85</v>
      </c>
      <c r="B11" s="14">
        <f t="shared" si="0"/>
        <v>3.0357142857142856</v>
      </c>
      <c r="C11" s="1">
        <f t="shared" si="0"/>
        <v>2.8333333333333335</v>
      </c>
      <c r="D11" s="1">
        <f t="shared" si="0"/>
        <v>2.65625</v>
      </c>
      <c r="E11" s="1">
        <f t="shared" si="0"/>
        <v>2.5</v>
      </c>
      <c r="F11" s="1">
        <f t="shared" si="0"/>
        <v>2.361111111111111</v>
      </c>
      <c r="G11" s="1">
        <f t="shared" si="0"/>
        <v>2.236842105263158</v>
      </c>
      <c r="H11" s="1">
        <f t="shared" si="0"/>
        <v>2.125</v>
      </c>
      <c r="I11" s="1">
        <f t="shared" si="0"/>
        <v>2.0238095238095237</v>
      </c>
      <c r="J11" s="1">
        <f t="shared" si="0"/>
        <v>1.9318181818181819</v>
      </c>
      <c r="K11" s="1">
        <f t="shared" si="0"/>
        <v>1.8478260869565217</v>
      </c>
      <c r="L11" s="1">
        <f t="shared" si="0"/>
        <v>1.7708333333333333</v>
      </c>
      <c r="M11" s="1">
        <f t="shared" si="0"/>
        <v>1.7</v>
      </c>
      <c r="N11" s="1">
        <f t="shared" si="0"/>
        <v>1.6346153846153846</v>
      </c>
      <c r="O11" s="1">
        <f t="shared" si="0"/>
        <v>1.5740740740740742</v>
      </c>
      <c r="P11" s="1"/>
      <c r="Q11" s="1"/>
      <c r="R11" s="1"/>
      <c r="S11" s="1"/>
      <c r="T11" s="1"/>
      <c r="U11" s="2"/>
    </row>
    <row r="12" spans="1:21" ht="12.75">
      <c r="A12" s="26">
        <v>90</v>
      </c>
      <c r="B12" s="14">
        <f t="shared" si="0"/>
        <v>3.2142857142857144</v>
      </c>
      <c r="C12" s="1">
        <f t="shared" si="0"/>
        <v>3</v>
      </c>
      <c r="D12" s="1">
        <f t="shared" si="0"/>
        <v>2.8125</v>
      </c>
      <c r="E12" s="1">
        <f t="shared" si="0"/>
        <v>2.6470588235294117</v>
      </c>
      <c r="F12" s="1">
        <f t="shared" si="0"/>
        <v>2.5</v>
      </c>
      <c r="G12" s="1">
        <f t="shared" si="0"/>
        <v>2.3684210526315788</v>
      </c>
      <c r="H12" s="1">
        <f t="shared" si="0"/>
        <v>2.25</v>
      </c>
      <c r="I12" s="1">
        <f t="shared" si="0"/>
        <v>2.142857142857143</v>
      </c>
      <c r="J12" s="1">
        <f t="shared" si="0"/>
        <v>2.0454545454545454</v>
      </c>
      <c r="K12" s="1">
        <f t="shared" si="0"/>
        <v>1.9565217391304348</v>
      </c>
      <c r="L12" s="1">
        <f t="shared" si="0"/>
        <v>1.875</v>
      </c>
      <c r="M12" s="1">
        <f t="shared" si="0"/>
        <v>1.8</v>
      </c>
      <c r="N12" s="1">
        <f t="shared" si="0"/>
        <v>1.7307692307692308</v>
      </c>
      <c r="O12" s="1">
        <f t="shared" si="0"/>
        <v>1.6666666666666667</v>
      </c>
      <c r="P12" s="1">
        <f t="shared" si="0"/>
        <v>1.6071428571428572</v>
      </c>
      <c r="Q12" s="1">
        <f aca="true" t="shared" si="1" ref="Q12:Q20">$A12/Q$4</f>
        <v>1.5517241379310345</v>
      </c>
      <c r="R12" s="1"/>
      <c r="S12" s="1"/>
      <c r="T12" s="1"/>
      <c r="U12" s="2"/>
    </row>
    <row r="13" spans="1:21" ht="12.75">
      <c r="A13" s="26">
        <v>95</v>
      </c>
      <c r="B13" s="14">
        <f t="shared" si="0"/>
        <v>3.392857142857143</v>
      </c>
      <c r="C13" s="1">
        <f t="shared" si="0"/>
        <v>3.1666666666666665</v>
      </c>
      <c r="D13" s="1">
        <f t="shared" si="0"/>
        <v>2.96875</v>
      </c>
      <c r="E13" s="1">
        <f t="shared" si="0"/>
        <v>2.7941176470588234</v>
      </c>
      <c r="F13" s="1">
        <f t="shared" si="0"/>
        <v>2.638888888888889</v>
      </c>
      <c r="G13" s="1">
        <f t="shared" si="0"/>
        <v>2.5</v>
      </c>
      <c r="H13" s="1">
        <f t="shared" si="0"/>
        <v>2.375</v>
      </c>
      <c r="I13" s="1">
        <f t="shared" si="0"/>
        <v>2.261904761904762</v>
      </c>
      <c r="J13" s="1">
        <f t="shared" si="0"/>
        <v>2.159090909090909</v>
      </c>
      <c r="K13" s="1">
        <f t="shared" si="0"/>
        <v>2.0652173913043477</v>
      </c>
      <c r="L13" s="1">
        <f t="shared" si="0"/>
        <v>1.9791666666666667</v>
      </c>
      <c r="M13" s="1">
        <f t="shared" si="0"/>
        <v>1.9</v>
      </c>
      <c r="N13" s="1">
        <f t="shared" si="0"/>
        <v>1.8269230769230769</v>
      </c>
      <c r="O13" s="1">
        <f t="shared" si="0"/>
        <v>1.7592592592592593</v>
      </c>
      <c r="P13" s="1">
        <f t="shared" si="0"/>
        <v>1.6964285714285714</v>
      </c>
      <c r="Q13" s="1">
        <f t="shared" si="1"/>
        <v>1.6379310344827587</v>
      </c>
      <c r="R13" s="1">
        <f aca="true" t="shared" si="2" ref="R13:R20">$A13/R$4</f>
        <v>1.5833333333333333</v>
      </c>
      <c r="S13" s="1"/>
      <c r="T13" s="1"/>
      <c r="U13" s="2"/>
    </row>
    <row r="14" spans="1:21" ht="12.75">
      <c r="A14" s="26">
        <v>100</v>
      </c>
      <c r="B14" s="14">
        <f t="shared" si="0"/>
        <v>3.5714285714285716</v>
      </c>
      <c r="C14" s="1">
        <f t="shared" si="0"/>
        <v>3.3333333333333335</v>
      </c>
      <c r="D14" s="1">
        <f t="shared" si="0"/>
        <v>3.125</v>
      </c>
      <c r="E14" s="1">
        <f t="shared" si="0"/>
        <v>2.9411764705882355</v>
      </c>
      <c r="F14" s="1">
        <f t="shared" si="0"/>
        <v>2.7777777777777777</v>
      </c>
      <c r="G14" s="1">
        <f t="shared" si="0"/>
        <v>2.6315789473684212</v>
      </c>
      <c r="H14" s="1">
        <f t="shared" si="0"/>
        <v>2.5</v>
      </c>
      <c r="I14" s="1">
        <f t="shared" si="0"/>
        <v>2.380952380952381</v>
      </c>
      <c r="J14" s="1">
        <f t="shared" si="0"/>
        <v>2.272727272727273</v>
      </c>
      <c r="K14" s="1">
        <f t="shared" si="0"/>
        <v>2.1739130434782608</v>
      </c>
      <c r="L14" s="1">
        <f t="shared" si="0"/>
        <v>2.0833333333333335</v>
      </c>
      <c r="M14" s="1">
        <f t="shared" si="0"/>
        <v>2</v>
      </c>
      <c r="N14" s="1">
        <f t="shared" si="0"/>
        <v>1.9230769230769231</v>
      </c>
      <c r="O14" s="1">
        <f t="shared" si="0"/>
        <v>1.8518518518518519</v>
      </c>
      <c r="P14" s="1">
        <f t="shared" si="0"/>
        <v>1.7857142857142858</v>
      </c>
      <c r="Q14" s="1">
        <f t="shared" si="1"/>
        <v>1.7241379310344827</v>
      </c>
      <c r="R14" s="1">
        <f t="shared" si="2"/>
        <v>1.6666666666666667</v>
      </c>
      <c r="S14" s="1">
        <f aca="true" t="shared" si="3" ref="S14:T20">$A14/S$4</f>
        <v>1.6129032258064515</v>
      </c>
      <c r="T14" s="1">
        <f t="shared" si="3"/>
        <v>1.5625</v>
      </c>
      <c r="U14" s="2"/>
    </row>
    <row r="15" spans="1:21" ht="12.75">
      <c r="A15" s="26">
        <v>105</v>
      </c>
      <c r="B15" s="14">
        <f t="shared" si="0"/>
        <v>3.75</v>
      </c>
      <c r="C15" s="1">
        <f t="shared" si="0"/>
        <v>3.5</v>
      </c>
      <c r="D15" s="1">
        <f t="shared" si="0"/>
        <v>3.28125</v>
      </c>
      <c r="E15" s="1">
        <f t="shared" si="0"/>
        <v>3.088235294117647</v>
      </c>
      <c r="F15" s="1">
        <f t="shared" si="0"/>
        <v>2.9166666666666665</v>
      </c>
      <c r="G15" s="1">
        <f t="shared" si="0"/>
        <v>2.763157894736842</v>
      </c>
      <c r="H15" s="1">
        <f t="shared" si="0"/>
        <v>2.625</v>
      </c>
      <c r="I15" s="1">
        <f t="shared" si="0"/>
        <v>2.5</v>
      </c>
      <c r="J15" s="1">
        <f t="shared" si="0"/>
        <v>2.3863636363636362</v>
      </c>
      <c r="K15" s="1">
        <f t="shared" si="0"/>
        <v>2.282608695652174</v>
      </c>
      <c r="L15" s="1">
        <f t="shared" si="0"/>
        <v>2.1875</v>
      </c>
      <c r="M15" s="1">
        <f t="shared" si="0"/>
        <v>2.1</v>
      </c>
      <c r="N15" s="1">
        <f t="shared" si="0"/>
        <v>2.019230769230769</v>
      </c>
      <c r="O15" s="1">
        <f t="shared" si="0"/>
        <v>1.9444444444444444</v>
      </c>
      <c r="P15" s="1">
        <f t="shared" si="0"/>
        <v>1.875</v>
      </c>
      <c r="Q15" s="1">
        <f t="shared" si="1"/>
        <v>1.8103448275862069</v>
      </c>
      <c r="R15" s="1">
        <f t="shared" si="2"/>
        <v>1.75</v>
      </c>
      <c r="S15" s="1">
        <f t="shared" si="3"/>
        <v>1.6935483870967742</v>
      </c>
      <c r="T15" s="1">
        <f t="shared" si="3"/>
        <v>1.640625</v>
      </c>
      <c r="U15" s="2">
        <f aca="true" t="shared" si="4" ref="U15:U20">$A15/U$4</f>
        <v>1.5909090909090908</v>
      </c>
    </row>
    <row r="16" spans="1:21" ht="12.75">
      <c r="A16" s="26">
        <v>110</v>
      </c>
      <c r="B16" s="14">
        <f t="shared" si="0"/>
        <v>3.9285714285714284</v>
      </c>
      <c r="C16" s="1">
        <f t="shared" si="0"/>
        <v>3.6666666666666665</v>
      </c>
      <c r="D16" s="1">
        <f t="shared" si="0"/>
        <v>3.4375</v>
      </c>
      <c r="E16" s="1">
        <f t="shared" si="0"/>
        <v>3.235294117647059</v>
      </c>
      <c r="F16" s="1">
        <f t="shared" si="0"/>
        <v>3.0555555555555554</v>
      </c>
      <c r="G16" s="1">
        <f t="shared" si="0"/>
        <v>2.8947368421052633</v>
      </c>
      <c r="H16" s="1">
        <f t="shared" si="0"/>
        <v>2.75</v>
      </c>
      <c r="I16" s="1">
        <f t="shared" si="0"/>
        <v>2.619047619047619</v>
      </c>
      <c r="J16" s="1">
        <f t="shared" si="0"/>
        <v>2.5</v>
      </c>
      <c r="K16" s="1">
        <f t="shared" si="0"/>
        <v>2.391304347826087</v>
      </c>
      <c r="L16" s="1">
        <f t="shared" si="0"/>
        <v>2.2916666666666665</v>
      </c>
      <c r="M16" s="1">
        <f t="shared" si="0"/>
        <v>2.2</v>
      </c>
      <c r="N16" s="1">
        <f t="shared" si="0"/>
        <v>2.1153846153846154</v>
      </c>
      <c r="O16" s="1">
        <f t="shared" si="0"/>
        <v>2.037037037037037</v>
      </c>
      <c r="P16" s="1">
        <f t="shared" si="0"/>
        <v>1.9642857142857142</v>
      </c>
      <c r="Q16" s="1">
        <f t="shared" si="1"/>
        <v>1.896551724137931</v>
      </c>
      <c r="R16" s="1">
        <f t="shared" si="2"/>
        <v>1.8333333333333333</v>
      </c>
      <c r="S16" s="1">
        <f t="shared" si="3"/>
        <v>1.7741935483870968</v>
      </c>
      <c r="T16" s="1">
        <f t="shared" si="3"/>
        <v>1.71875</v>
      </c>
      <c r="U16" s="2">
        <f t="shared" si="4"/>
        <v>1.6666666666666667</v>
      </c>
    </row>
    <row r="17" spans="1:21" ht="12.75">
      <c r="A17" s="26">
        <v>115</v>
      </c>
      <c r="B17" s="14">
        <f t="shared" si="0"/>
        <v>4.107142857142857</v>
      </c>
      <c r="C17" s="1">
        <f t="shared" si="0"/>
        <v>3.8333333333333335</v>
      </c>
      <c r="D17" s="1">
        <f t="shared" si="0"/>
        <v>3.59375</v>
      </c>
      <c r="E17" s="1">
        <f t="shared" si="0"/>
        <v>3.3823529411764706</v>
      </c>
      <c r="F17" s="1">
        <f t="shared" si="0"/>
        <v>3.1944444444444446</v>
      </c>
      <c r="G17" s="1">
        <f t="shared" si="0"/>
        <v>3.026315789473684</v>
      </c>
      <c r="H17" s="1">
        <f t="shared" si="0"/>
        <v>2.875</v>
      </c>
      <c r="I17" s="1">
        <f t="shared" si="0"/>
        <v>2.738095238095238</v>
      </c>
      <c r="J17" s="1">
        <f t="shared" si="0"/>
        <v>2.6136363636363638</v>
      </c>
      <c r="K17" s="1">
        <f t="shared" si="0"/>
        <v>2.5</v>
      </c>
      <c r="L17" s="1">
        <f t="shared" si="0"/>
        <v>2.3958333333333335</v>
      </c>
      <c r="M17" s="1">
        <f t="shared" si="0"/>
        <v>2.3</v>
      </c>
      <c r="N17" s="1">
        <f t="shared" si="0"/>
        <v>2.2115384615384617</v>
      </c>
      <c r="O17" s="1">
        <f t="shared" si="0"/>
        <v>2.1296296296296298</v>
      </c>
      <c r="P17" s="1">
        <f t="shared" si="0"/>
        <v>2.0535714285714284</v>
      </c>
      <c r="Q17" s="1">
        <f t="shared" si="1"/>
        <v>1.9827586206896552</v>
      </c>
      <c r="R17" s="1">
        <f t="shared" si="2"/>
        <v>1.9166666666666667</v>
      </c>
      <c r="S17" s="1">
        <f t="shared" si="3"/>
        <v>1.8548387096774193</v>
      </c>
      <c r="T17" s="1">
        <f t="shared" si="3"/>
        <v>1.796875</v>
      </c>
      <c r="U17" s="2">
        <f t="shared" si="4"/>
        <v>1.7424242424242424</v>
      </c>
    </row>
    <row r="18" spans="1:21" ht="12.75">
      <c r="A18" s="26">
        <v>120</v>
      </c>
      <c r="B18" s="14">
        <f t="shared" si="0"/>
        <v>4.285714285714286</v>
      </c>
      <c r="C18" s="1">
        <f t="shared" si="0"/>
        <v>4</v>
      </c>
      <c r="D18" s="1">
        <f t="shared" si="0"/>
        <v>3.75</v>
      </c>
      <c r="E18" s="1">
        <f t="shared" si="0"/>
        <v>3.5294117647058822</v>
      </c>
      <c r="F18" s="1">
        <f t="shared" si="0"/>
        <v>3.3333333333333335</v>
      </c>
      <c r="G18" s="1">
        <f t="shared" si="0"/>
        <v>3.1578947368421053</v>
      </c>
      <c r="H18" s="1">
        <f t="shared" si="0"/>
        <v>3</v>
      </c>
      <c r="I18" s="1">
        <f t="shared" si="0"/>
        <v>2.857142857142857</v>
      </c>
      <c r="J18" s="1">
        <f t="shared" si="0"/>
        <v>2.727272727272727</v>
      </c>
      <c r="K18" s="1">
        <f t="shared" si="0"/>
        <v>2.608695652173913</v>
      </c>
      <c r="L18" s="1">
        <f t="shared" si="0"/>
        <v>2.5</v>
      </c>
      <c r="M18" s="1">
        <f t="shared" si="0"/>
        <v>2.4</v>
      </c>
      <c r="N18" s="1">
        <f t="shared" si="0"/>
        <v>2.3076923076923075</v>
      </c>
      <c r="O18" s="1">
        <f t="shared" si="0"/>
        <v>2.2222222222222223</v>
      </c>
      <c r="P18" s="1">
        <f t="shared" si="0"/>
        <v>2.142857142857143</v>
      </c>
      <c r="Q18" s="1">
        <f t="shared" si="1"/>
        <v>2.0689655172413794</v>
      </c>
      <c r="R18" s="1">
        <f t="shared" si="2"/>
        <v>2</v>
      </c>
      <c r="S18" s="1">
        <f t="shared" si="3"/>
        <v>1.935483870967742</v>
      </c>
      <c r="T18" s="1">
        <f t="shared" si="3"/>
        <v>1.875</v>
      </c>
      <c r="U18" s="2">
        <f t="shared" si="4"/>
        <v>1.8181818181818181</v>
      </c>
    </row>
    <row r="19" spans="1:21" ht="12.75">
      <c r="A19" s="26">
        <v>125</v>
      </c>
      <c r="B19" s="14">
        <f t="shared" si="0"/>
        <v>4.464285714285714</v>
      </c>
      <c r="C19" s="1">
        <f t="shared" si="0"/>
        <v>4.166666666666667</v>
      </c>
      <c r="D19" s="1">
        <f t="shared" si="0"/>
        <v>3.90625</v>
      </c>
      <c r="E19" s="1">
        <f t="shared" si="0"/>
        <v>3.676470588235294</v>
      </c>
      <c r="F19" s="1">
        <f t="shared" si="0"/>
        <v>3.4722222222222223</v>
      </c>
      <c r="G19" s="1">
        <f t="shared" si="0"/>
        <v>3.289473684210526</v>
      </c>
      <c r="H19" s="1">
        <f t="shared" si="0"/>
        <v>3.125</v>
      </c>
      <c r="I19" s="1">
        <f t="shared" si="0"/>
        <v>2.9761904761904763</v>
      </c>
      <c r="J19" s="1">
        <f t="shared" si="0"/>
        <v>2.840909090909091</v>
      </c>
      <c r="K19" s="1">
        <f t="shared" si="0"/>
        <v>2.717391304347826</v>
      </c>
      <c r="L19" s="1">
        <f t="shared" si="0"/>
        <v>2.6041666666666665</v>
      </c>
      <c r="M19" s="1">
        <f t="shared" si="0"/>
        <v>2.5</v>
      </c>
      <c r="N19" s="1">
        <f t="shared" si="0"/>
        <v>2.4038461538461537</v>
      </c>
      <c r="O19" s="1">
        <f t="shared" si="0"/>
        <v>2.314814814814815</v>
      </c>
      <c r="P19" s="1">
        <f t="shared" si="0"/>
        <v>2.232142857142857</v>
      </c>
      <c r="Q19" s="1">
        <f t="shared" si="1"/>
        <v>2.1551724137931036</v>
      </c>
      <c r="R19" s="1">
        <f t="shared" si="2"/>
        <v>2.0833333333333335</v>
      </c>
      <c r="S19" s="1">
        <f t="shared" si="3"/>
        <v>2.0161290322580645</v>
      </c>
      <c r="T19" s="1">
        <f t="shared" si="3"/>
        <v>1.953125</v>
      </c>
      <c r="U19" s="2">
        <f t="shared" si="4"/>
        <v>1.893939393939394</v>
      </c>
    </row>
    <row r="20" spans="1:21" ht="12.75">
      <c r="A20" s="26">
        <v>130</v>
      </c>
      <c r="B20" s="14">
        <f t="shared" si="0"/>
        <v>4.642857142857143</v>
      </c>
      <c r="C20" s="1">
        <f t="shared" si="0"/>
        <v>4.333333333333333</v>
      </c>
      <c r="D20" s="1">
        <f t="shared" si="0"/>
        <v>4.0625</v>
      </c>
      <c r="E20" s="1">
        <f t="shared" si="0"/>
        <v>3.823529411764706</v>
      </c>
      <c r="F20" s="1">
        <f t="shared" si="0"/>
        <v>3.611111111111111</v>
      </c>
      <c r="G20" s="1">
        <f t="shared" si="0"/>
        <v>3.4210526315789473</v>
      </c>
      <c r="H20" s="1">
        <f t="shared" si="0"/>
        <v>3.25</v>
      </c>
      <c r="I20" s="1">
        <f t="shared" si="0"/>
        <v>3.0952380952380953</v>
      </c>
      <c r="J20" s="1">
        <f t="shared" si="0"/>
        <v>2.9545454545454546</v>
      </c>
      <c r="K20" s="1">
        <f t="shared" si="0"/>
        <v>2.8260869565217392</v>
      </c>
      <c r="L20" s="1">
        <f t="shared" si="0"/>
        <v>2.7083333333333335</v>
      </c>
      <c r="M20" s="1">
        <f t="shared" si="0"/>
        <v>2.6</v>
      </c>
      <c r="N20" s="1">
        <f t="shared" si="0"/>
        <v>2.5</v>
      </c>
      <c r="O20" s="1">
        <f t="shared" si="0"/>
        <v>2.4074074074074074</v>
      </c>
      <c r="P20" s="1">
        <f aca="true" t="shared" si="5" ref="P20:U29">$A20/P$4</f>
        <v>2.3214285714285716</v>
      </c>
      <c r="Q20" s="1">
        <f t="shared" si="1"/>
        <v>2.2413793103448274</v>
      </c>
      <c r="R20" s="1">
        <f t="shared" si="2"/>
        <v>2.1666666666666665</v>
      </c>
      <c r="S20" s="1">
        <f t="shared" si="3"/>
        <v>2.096774193548387</v>
      </c>
      <c r="T20" s="1">
        <f t="shared" si="3"/>
        <v>2.03125</v>
      </c>
      <c r="U20" s="2">
        <f t="shared" si="4"/>
        <v>1.9696969696969697</v>
      </c>
    </row>
    <row r="21" spans="1:21" ht="12.75">
      <c r="A21" s="26">
        <v>135</v>
      </c>
      <c r="B21" s="14">
        <f aca="true" t="shared" si="6" ref="B21:H28">$A21/B$4</f>
        <v>4.821428571428571</v>
      </c>
      <c r="C21" s="1">
        <f t="shared" si="6"/>
        <v>4.5</v>
      </c>
      <c r="D21" s="1">
        <f t="shared" si="6"/>
        <v>4.21875</v>
      </c>
      <c r="E21" s="1">
        <f t="shared" si="6"/>
        <v>3.9705882352941178</v>
      </c>
      <c r="F21" s="1">
        <f t="shared" si="6"/>
        <v>3.75</v>
      </c>
      <c r="G21" s="1">
        <f t="shared" si="6"/>
        <v>3.5526315789473686</v>
      </c>
      <c r="H21" s="1">
        <f t="shared" si="6"/>
        <v>3.375</v>
      </c>
      <c r="I21" s="1">
        <f aca="true" t="shared" si="7" ref="I21:O21">$A21/I$4</f>
        <v>3.2142857142857144</v>
      </c>
      <c r="J21" s="1">
        <f t="shared" si="7"/>
        <v>3.0681818181818183</v>
      </c>
      <c r="K21" s="1">
        <f t="shared" si="7"/>
        <v>2.9347826086956523</v>
      </c>
      <c r="L21" s="1">
        <f t="shared" si="7"/>
        <v>2.8125</v>
      </c>
      <c r="M21" s="1">
        <f t="shared" si="7"/>
        <v>2.7</v>
      </c>
      <c r="N21" s="1">
        <f t="shared" si="7"/>
        <v>2.5961538461538463</v>
      </c>
      <c r="O21" s="1">
        <f t="shared" si="7"/>
        <v>2.5</v>
      </c>
      <c r="P21" s="1">
        <f t="shared" si="5"/>
        <v>2.4107142857142856</v>
      </c>
      <c r="Q21" s="1">
        <f t="shared" si="5"/>
        <v>2.3275862068965516</v>
      </c>
      <c r="R21" s="1">
        <f t="shared" si="5"/>
        <v>2.25</v>
      </c>
      <c r="S21" s="1">
        <f t="shared" si="5"/>
        <v>2.1774193548387095</v>
      </c>
      <c r="T21" s="1">
        <f t="shared" si="5"/>
        <v>2.109375</v>
      </c>
      <c r="U21" s="2">
        <f t="shared" si="5"/>
        <v>2.0454545454545454</v>
      </c>
    </row>
    <row r="22" spans="1:21" ht="12.75">
      <c r="A22" s="26">
        <v>140</v>
      </c>
      <c r="B22" s="14">
        <f t="shared" si="6"/>
        <v>5</v>
      </c>
      <c r="C22" s="1">
        <f t="shared" si="6"/>
        <v>4.666666666666667</v>
      </c>
      <c r="D22" s="1">
        <f t="shared" si="6"/>
        <v>4.375</v>
      </c>
      <c r="E22" s="1">
        <f t="shared" si="6"/>
        <v>4.117647058823529</v>
      </c>
      <c r="F22" s="1">
        <f t="shared" si="6"/>
        <v>3.888888888888889</v>
      </c>
      <c r="G22" s="1">
        <f t="shared" si="6"/>
        <v>3.6842105263157894</v>
      </c>
      <c r="H22" s="1">
        <f t="shared" si="6"/>
        <v>3.5</v>
      </c>
      <c r="I22" s="1">
        <f aca="true" t="shared" si="8" ref="I22:O22">$A22/I$4</f>
        <v>3.3333333333333335</v>
      </c>
      <c r="J22" s="1">
        <f t="shared" si="8"/>
        <v>3.1818181818181817</v>
      </c>
      <c r="K22" s="1">
        <f t="shared" si="8"/>
        <v>3.0434782608695654</v>
      </c>
      <c r="L22" s="1">
        <f t="shared" si="8"/>
        <v>2.9166666666666665</v>
      </c>
      <c r="M22" s="1">
        <f t="shared" si="8"/>
        <v>2.8</v>
      </c>
      <c r="N22" s="1">
        <f t="shared" si="8"/>
        <v>2.6923076923076925</v>
      </c>
      <c r="O22" s="1">
        <f t="shared" si="8"/>
        <v>2.5925925925925926</v>
      </c>
      <c r="P22" s="1">
        <f t="shared" si="5"/>
        <v>2.5</v>
      </c>
      <c r="Q22" s="1">
        <f t="shared" si="5"/>
        <v>2.413793103448276</v>
      </c>
      <c r="R22" s="1">
        <f t="shared" si="5"/>
        <v>2.3333333333333335</v>
      </c>
      <c r="S22" s="1">
        <f t="shared" si="5"/>
        <v>2.2580645161290325</v>
      </c>
      <c r="T22" s="1">
        <f t="shared" si="5"/>
        <v>2.1875</v>
      </c>
      <c r="U22" s="2">
        <f t="shared" si="5"/>
        <v>2.121212121212121</v>
      </c>
    </row>
    <row r="23" spans="1:21" ht="12.75">
      <c r="A23" s="26">
        <v>145</v>
      </c>
      <c r="B23" s="14"/>
      <c r="C23" s="1">
        <f t="shared" si="6"/>
        <v>4.833333333333333</v>
      </c>
      <c r="D23" s="1">
        <f t="shared" si="6"/>
        <v>4.53125</v>
      </c>
      <c r="E23" s="1">
        <f t="shared" si="6"/>
        <v>4.264705882352941</v>
      </c>
      <c r="F23" s="1">
        <f t="shared" si="6"/>
        <v>4.027777777777778</v>
      </c>
      <c r="G23" s="1">
        <f t="shared" si="6"/>
        <v>3.8157894736842106</v>
      </c>
      <c r="H23" s="1">
        <f t="shared" si="6"/>
        <v>3.625</v>
      </c>
      <c r="I23" s="1">
        <f aca="true" t="shared" si="9" ref="I23:O23">$A23/I$4</f>
        <v>3.4523809523809526</v>
      </c>
      <c r="J23" s="1">
        <f t="shared" si="9"/>
        <v>3.2954545454545454</v>
      </c>
      <c r="K23" s="1">
        <f t="shared" si="9"/>
        <v>3.152173913043478</v>
      </c>
      <c r="L23" s="1">
        <f t="shared" si="9"/>
        <v>3.0208333333333335</v>
      </c>
      <c r="M23" s="1">
        <f t="shared" si="9"/>
        <v>2.9</v>
      </c>
      <c r="N23" s="1">
        <f t="shared" si="9"/>
        <v>2.7884615384615383</v>
      </c>
      <c r="O23" s="1">
        <f t="shared" si="9"/>
        <v>2.685185185185185</v>
      </c>
      <c r="P23" s="1">
        <f t="shared" si="5"/>
        <v>2.5892857142857144</v>
      </c>
      <c r="Q23" s="1">
        <f t="shared" si="5"/>
        <v>2.5</v>
      </c>
      <c r="R23" s="1">
        <f t="shared" si="5"/>
        <v>2.4166666666666665</v>
      </c>
      <c r="S23" s="1">
        <f t="shared" si="5"/>
        <v>2.338709677419355</v>
      </c>
      <c r="T23" s="1">
        <f t="shared" si="5"/>
        <v>2.265625</v>
      </c>
      <c r="U23" s="2">
        <f t="shared" si="5"/>
        <v>2.196969696969697</v>
      </c>
    </row>
    <row r="24" spans="1:21" ht="12.75">
      <c r="A24" s="26">
        <v>150</v>
      </c>
      <c r="B24" s="14"/>
      <c r="C24" s="1"/>
      <c r="D24" s="1">
        <f t="shared" si="6"/>
        <v>4.6875</v>
      </c>
      <c r="E24" s="1">
        <f t="shared" si="6"/>
        <v>4.411764705882353</v>
      </c>
      <c r="F24" s="1">
        <f t="shared" si="6"/>
        <v>4.166666666666667</v>
      </c>
      <c r="G24" s="1">
        <f t="shared" si="6"/>
        <v>3.9473684210526314</v>
      </c>
      <c r="H24" s="1">
        <f t="shared" si="6"/>
        <v>3.75</v>
      </c>
      <c r="I24" s="1">
        <f aca="true" t="shared" si="10" ref="I24:K29">$A24/I$4</f>
        <v>3.5714285714285716</v>
      </c>
      <c r="J24" s="1">
        <f t="shared" si="10"/>
        <v>3.409090909090909</v>
      </c>
      <c r="K24" s="1">
        <f t="shared" si="10"/>
        <v>3.260869565217391</v>
      </c>
      <c r="L24" s="1">
        <f>$A24/L$4</f>
        <v>3.125</v>
      </c>
      <c r="M24" s="1">
        <f>$A24/M$4</f>
        <v>3</v>
      </c>
      <c r="N24" s="1">
        <f>$A24/N$4</f>
        <v>2.8846153846153846</v>
      </c>
      <c r="O24" s="1">
        <f>$A24/O$4</f>
        <v>2.7777777777777777</v>
      </c>
      <c r="P24" s="1">
        <f t="shared" si="5"/>
        <v>2.6785714285714284</v>
      </c>
      <c r="Q24" s="1">
        <f t="shared" si="5"/>
        <v>2.586206896551724</v>
      </c>
      <c r="R24" s="1">
        <f t="shared" si="5"/>
        <v>2.5</v>
      </c>
      <c r="S24" s="1">
        <f t="shared" si="5"/>
        <v>2.4193548387096775</v>
      </c>
      <c r="T24" s="1">
        <f t="shared" si="5"/>
        <v>2.34375</v>
      </c>
      <c r="U24" s="2">
        <f t="shared" si="5"/>
        <v>2.272727272727273</v>
      </c>
    </row>
    <row r="25" spans="1:21" ht="12.75">
      <c r="A25" s="26">
        <v>155</v>
      </c>
      <c r="B25" s="14"/>
      <c r="C25" s="1"/>
      <c r="D25" s="1"/>
      <c r="E25" s="1">
        <f t="shared" si="6"/>
        <v>4.5588235294117645</v>
      </c>
      <c r="F25" s="1">
        <f t="shared" si="6"/>
        <v>4.305555555555555</v>
      </c>
      <c r="G25" s="1">
        <f t="shared" si="6"/>
        <v>4.078947368421052</v>
      </c>
      <c r="H25" s="1">
        <f t="shared" si="6"/>
        <v>3.875</v>
      </c>
      <c r="I25" s="1">
        <f t="shared" si="10"/>
        <v>3.6904761904761907</v>
      </c>
      <c r="J25" s="1">
        <f t="shared" si="10"/>
        <v>3.522727272727273</v>
      </c>
      <c r="K25" s="1">
        <f t="shared" si="10"/>
        <v>3.369565217391304</v>
      </c>
      <c r="L25" s="1">
        <f aca="true" t="shared" si="11" ref="L25:O26">$A25/L$4</f>
        <v>3.2291666666666665</v>
      </c>
      <c r="M25" s="1">
        <f t="shared" si="11"/>
        <v>3.1</v>
      </c>
      <c r="N25" s="1">
        <f t="shared" si="11"/>
        <v>2.980769230769231</v>
      </c>
      <c r="O25" s="1">
        <f t="shared" si="11"/>
        <v>2.8703703703703702</v>
      </c>
      <c r="P25" s="1">
        <f t="shared" si="5"/>
        <v>2.767857142857143</v>
      </c>
      <c r="Q25" s="1">
        <f t="shared" si="5"/>
        <v>2.6724137931034484</v>
      </c>
      <c r="R25" s="1">
        <f t="shared" si="5"/>
        <v>2.5833333333333335</v>
      </c>
      <c r="S25" s="1">
        <f t="shared" si="5"/>
        <v>2.5</v>
      </c>
      <c r="T25" s="1">
        <f t="shared" si="5"/>
        <v>2.421875</v>
      </c>
      <c r="U25" s="2">
        <f t="shared" si="5"/>
        <v>2.3484848484848486</v>
      </c>
    </row>
    <row r="26" spans="1:21" ht="12.75">
      <c r="A26" s="26">
        <v>160</v>
      </c>
      <c r="B26" s="14"/>
      <c r="C26" s="1"/>
      <c r="D26" s="1"/>
      <c r="E26" s="1"/>
      <c r="F26" s="1">
        <f t="shared" si="6"/>
        <v>4.444444444444445</v>
      </c>
      <c r="G26" s="1">
        <f t="shared" si="6"/>
        <v>4.2105263157894735</v>
      </c>
      <c r="H26" s="1">
        <f t="shared" si="6"/>
        <v>4</v>
      </c>
      <c r="I26" s="1">
        <f t="shared" si="10"/>
        <v>3.8095238095238093</v>
      </c>
      <c r="J26" s="1">
        <f t="shared" si="10"/>
        <v>3.6363636363636362</v>
      </c>
      <c r="K26" s="1">
        <f t="shared" si="10"/>
        <v>3.4782608695652173</v>
      </c>
      <c r="L26" s="1">
        <f t="shared" si="11"/>
        <v>3.3333333333333335</v>
      </c>
      <c r="M26" s="1">
        <f t="shared" si="11"/>
        <v>3.2</v>
      </c>
      <c r="N26" s="1">
        <f t="shared" si="11"/>
        <v>3.076923076923077</v>
      </c>
      <c r="O26" s="1">
        <f t="shared" si="11"/>
        <v>2.962962962962963</v>
      </c>
      <c r="P26" s="1">
        <f t="shared" si="5"/>
        <v>2.857142857142857</v>
      </c>
      <c r="Q26" s="1">
        <f t="shared" si="5"/>
        <v>2.7586206896551726</v>
      </c>
      <c r="R26" s="1">
        <f t="shared" si="5"/>
        <v>2.6666666666666665</v>
      </c>
      <c r="S26" s="1">
        <f t="shared" si="5"/>
        <v>2.5806451612903225</v>
      </c>
      <c r="T26" s="1">
        <f t="shared" si="5"/>
        <v>2.5</v>
      </c>
      <c r="U26" s="2">
        <f t="shared" si="5"/>
        <v>2.4242424242424243</v>
      </c>
    </row>
    <row r="27" spans="1:21" ht="12.75">
      <c r="A27" s="26">
        <v>165</v>
      </c>
      <c r="B27" s="14"/>
      <c r="C27" s="1"/>
      <c r="D27" s="1"/>
      <c r="E27" s="1"/>
      <c r="F27" s="1"/>
      <c r="G27" s="1">
        <f t="shared" si="6"/>
        <v>4.342105263157895</v>
      </c>
      <c r="H27" s="1">
        <f t="shared" si="6"/>
        <v>4.125</v>
      </c>
      <c r="I27" s="1">
        <f t="shared" si="10"/>
        <v>3.9285714285714284</v>
      </c>
      <c r="J27" s="1">
        <f t="shared" si="10"/>
        <v>3.75</v>
      </c>
      <c r="K27" s="1">
        <f t="shared" si="10"/>
        <v>3.5869565217391304</v>
      </c>
      <c r="L27" s="1">
        <f aca="true" t="shared" si="12" ref="L27:O28">$A27/L$4</f>
        <v>3.4375</v>
      </c>
      <c r="M27" s="1">
        <f t="shared" si="12"/>
        <v>3.3</v>
      </c>
      <c r="N27" s="1">
        <f t="shared" si="12"/>
        <v>3.173076923076923</v>
      </c>
      <c r="O27" s="1">
        <f t="shared" si="12"/>
        <v>3.0555555555555554</v>
      </c>
      <c r="P27" s="1">
        <f t="shared" si="5"/>
        <v>2.9464285714285716</v>
      </c>
      <c r="Q27" s="1">
        <f t="shared" si="5"/>
        <v>2.8448275862068964</v>
      </c>
      <c r="R27" s="1">
        <f t="shared" si="5"/>
        <v>2.75</v>
      </c>
      <c r="S27" s="1">
        <f t="shared" si="5"/>
        <v>2.661290322580645</v>
      </c>
      <c r="T27" s="1">
        <f t="shared" si="5"/>
        <v>2.578125</v>
      </c>
      <c r="U27" s="2">
        <f t="shared" si="5"/>
        <v>2.5</v>
      </c>
    </row>
    <row r="28" spans="1:21" ht="12.75">
      <c r="A28" s="26">
        <v>170</v>
      </c>
      <c r="B28" s="14"/>
      <c r="C28" s="1"/>
      <c r="D28" s="1"/>
      <c r="E28" s="1"/>
      <c r="F28" s="1"/>
      <c r="G28" s="1"/>
      <c r="H28" s="1">
        <f t="shared" si="6"/>
        <v>4.25</v>
      </c>
      <c r="I28" s="1">
        <f t="shared" si="10"/>
        <v>4.0476190476190474</v>
      </c>
      <c r="J28" s="1">
        <f t="shared" si="10"/>
        <v>3.8636363636363638</v>
      </c>
      <c r="K28" s="1">
        <f t="shared" si="10"/>
        <v>3.6956521739130435</v>
      </c>
      <c r="L28" s="1">
        <f t="shared" si="12"/>
        <v>3.5416666666666665</v>
      </c>
      <c r="M28" s="1">
        <f t="shared" si="12"/>
        <v>3.4</v>
      </c>
      <c r="N28" s="1">
        <f t="shared" si="12"/>
        <v>3.269230769230769</v>
      </c>
      <c r="O28" s="1">
        <f t="shared" si="12"/>
        <v>3.1481481481481484</v>
      </c>
      <c r="P28" s="1">
        <f t="shared" si="5"/>
        <v>3.0357142857142856</v>
      </c>
      <c r="Q28" s="1">
        <f t="shared" si="5"/>
        <v>2.9310344827586206</v>
      </c>
      <c r="R28" s="1">
        <f t="shared" si="5"/>
        <v>2.8333333333333335</v>
      </c>
      <c r="S28" s="1">
        <f t="shared" si="5"/>
        <v>2.7419354838709675</v>
      </c>
      <c r="T28" s="1">
        <f t="shared" si="5"/>
        <v>2.65625</v>
      </c>
      <c r="U28" s="2">
        <f t="shared" si="5"/>
        <v>2.5757575757575757</v>
      </c>
    </row>
    <row r="29" spans="1:21" ht="13.5" thickBot="1">
      <c r="A29" s="27">
        <v>180</v>
      </c>
      <c r="B29" s="41" t="s">
        <v>5</v>
      </c>
      <c r="C29" s="42"/>
      <c r="D29" s="42"/>
      <c r="E29" s="43"/>
      <c r="F29" s="3"/>
      <c r="G29" s="3"/>
      <c r="H29" s="3"/>
      <c r="I29" s="3">
        <f t="shared" si="10"/>
        <v>4.285714285714286</v>
      </c>
      <c r="J29" s="3">
        <f t="shared" si="10"/>
        <v>4.090909090909091</v>
      </c>
      <c r="K29" s="3">
        <f t="shared" si="10"/>
        <v>3.9130434782608696</v>
      </c>
      <c r="L29" s="3">
        <f>$A29/L$4</f>
        <v>3.75</v>
      </c>
      <c r="M29" s="3">
        <f>$A29/M$4</f>
        <v>3.6</v>
      </c>
      <c r="N29" s="3">
        <f>$A29/N$4</f>
        <v>3.4615384615384617</v>
      </c>
      <c r="O29" s="3">
        <f>$A29/O$4</f>
        <v>3.3333333333333335</v>
      </c>
      <c r="P29" s="3">
        <f t="shared" si="5"/>
        <v>3.2142857142857144</v>
      </c>
      <c r="Q29" s="3">
        <f t="shared" si="5"/>
        <v>3.103448275862069</v>
      </c>
      <c r="R29" s="3">
        <f t="shared" si="5"/>
        <v>3</v>
      </c>
      <c r="S29" s="3">
        <f t="shared" si="5"/>
        <v>2.903225806451613</v>
      </c>
      <c r="T29" s="3">
        <f t="shared" si="5"/>
        <v>2.8125</v>
      </c>
      <c r="U29" s="4">
        <f t="shared" si="5"/>
        <v>2.727272727272727</v>
      </c>
    </row>
    <row r="31" ht="12.75">
      <c r="A31" t="s">
        <v>8</v>
      </c>
    </row>
  </sheetData>
  <mergeCells count="3">
    <mergeCell ref="S5:U5"/>
    <mergeCell ref="B29:E29"/>
    <mergeCell ref="B3:U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landscape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A33" sqref="A33"/>
    </sheetView>
  </sheetViews>
  <sheetFormatPr defaultColWidth="11.421875" defaultRowHeight="12.75"/>
  <cols>
    <col min="1" max="21" width="4.421875" style="0" customWidth="1"/>
  </cols>
  <sheetData>
    <row r="1" ht="12.75">
      <c r="A1" s="56" t="s">
        <v>9</v>
      </c>
    </row>
    <row r="3" spans="1:21" ht="12.75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ht="6" customHeight="1" thickBot="1"/>
    <row r="5" spans="1:21" ht="13.5" thickBot="1">
      <c r="A5" s="6"/>
      <c r="B5" s="20">
        <v>5</v>
      </c>
      <c r="C5" s="21">
        <v>6</v>
      </c>
      <c r="D5" s="21">
        <v>7</v>
      </c>
      <c r="E5" s="21">
        <v>8</v>
      </c>
      <c r="F5" s="21">
        <v>9</v>
      </c>
      <c r="G5" s="21">
        <v>9.5</v>
      </c>
      <c r="H5" s="21">
        <v>10</v>
      </c>
      <c r="I5" s="21">
        <v>10.5</v>
      </c>
      <c r="J5" s="21">
        <v>11</v>
      </c>
      <c r="K5" s="21">
        <v>11.5</v>
      </c>
      <c r="L5" s="21">
        <v>12</v>
      </c>
      <c r="M5" s="21">
        <v>12.5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2">
        <v>20</v>
      </c>
    </row>
    <row r="6" spans="1:21" ht="12.75">
      <c r="A6" s="23">
        <v>1.7</v>
      </c>
      <c r="B6" s="7">
        <f aca="true" t="shared" si="0" ref="B6:B22">$A6/(1+B$5/10)*15</f>
        <v>17</v>
      </c>
      <c r="C6" s="8">
        <f aca="true" t="shared" si="1" ref="C6:R21">$A6/(1+C$5/10)*15</f>
        <v>15.9375</v>
      </c>
      <c r="D6" s="8">
        <f t="shared" si="1"/>
        <v>15</v>
      </c>
      <c r="E6" s="8">
        <f t="shared" si="1"/>
        <v>14.166666666666666</v>
      </c>
      <c r="F6" s="8">
        <f t="shared" si="1"/>
        <v>13.421052631578947</v>
      </c>
      <c r="G6" s="8">
        <f t="shared" si="1"/>
        <v>13.076923076923077</v>
      </c>
      <c r="H6" s="8">
        <f t="shared" si="1"/>
        <v>12.75</v>
      </c>
      <c r="I6" s="8">
        <f t="shared" si="1"/>
        <v>12.439024390243903</v>
      </c>
      <c r="J6" s="8">
        <f t="shared" si="1"/>
        <v>12.14285714285714</v>
      </c>
      <c r="K6" s="8">
        <f t="shared" si="1"/>
        <v>11.86046511627907</v>
      </c>
      <c r="L6" s="8">
        <f t="shared" si="1"/>
        <v>11.590909090909088</v>
      </c>
      <c r="M6" s="8">
        <f t="shared" si="1"/>
        <v>11.333333333333332</v>
      </c>
      <c r="N6" s="8">
        <f t="shared" si="1"/>
        <v>11.08695652173913</v>
      </c>
      <c r="O6" s="8">
        <f t="shared" si="1"/>
        <v>10.625</v>
      </c>
      <c r="P6" s="8">
        <f t="shared" si="1"/>
        <v>10.2</v>
      </c>
      <c r="Q6" s="8">
        <f t="shared" si="1"/>
        <v>9.807692307692308</v>
      </c>
      <c r="R6" s="8">
        <f t="shared" si="1"/>
        <v>9.444444444444443</v>
      </c>
      <c r="S6" s="8">
        <f aca="true" t="shared" si="2" ref="S6:U30">$A6/(1+S$5/10)*15</f>
        <v>9.107142857142858</v>
      </c>
      <c r="T6" s="49" t="s">
        <v>0</v>
      </c>
      <c r="U6" s="50"/>
    </row>
    <row r="7" spans="1:21" ht="12.75">
      <c r="A7" s="24">
        <v>1.8</v>
      </c>
      <c r="B7" s="9">
        <f t="shared" si="0"/>
        <v>18</v>
      </c>
      <c r="C7" s="10">
        <f t="shared" si="1"/>
        <v>16.875</v>
      </c>
      <c r="D7" s="10">
        <f t="shared" si="1"/>
        <v>15.882352941176471</v>
      </c>
      <c r="E7" s="10">
        <f t="shared" si="1"/>
        <v>15</v>
      </c>
      <c r="F7" s="10">
        <f t="shared" si="1"/>
        <v>14.210526315789474</v>
      </c>
      <c r="G7" s="10">
        <f t="shared" si="1"/>
        <v>13.846153846153847</v>
      </c>
      <c r="H7" s="10">
        <f t="shared" si="1"/>
        <v>13.5</v>
      </c>
      <c r="I7" s="10">
        <f t="shared" si="1"/>
        <v>13.170731707317074</v>
      </c>
      <c r="J7" s="10">
        <f t="shared" si="1"/>
        <v>12.857142857142856</v>
      </c>
      <c r="K7" s="10">
        <f t="shared" si="1"/>
        <v>12.558139534883722</v>
      </c>
      <c r="L7" s="10">
        <f t="shared" si="1"/>
        <v>12.272727272727272</v>
      </c>
      <c r="M7" s="10">
        <f t="shared" si="1"/>
        <v>12</v>
      </c>
      <c r="N7" s="10">
        <f t="shared" si="1"/>
        <v>11.73913043478261</v>
      </c>
      <c r="O7" s="10">
        <f t="shared" si="1"/>
        <v>11.25</v>
      </c>
      <c r="P7" s="10">
        <f t="shared" si="1"/>
        <v>10.799999999999999</v>
      </c>
      <c r="Q7" s="10">
        <f t="shared" si="1"/>
        <v>10.384615384615385</v>
      </c>
      <c r="R7" s="10">
        <f t="shared" si="1"/>
        <v>10</v>
      </c>
      <c r="S7" s="10">
        <f t="shared" si="2"/>
        <v>9.642857142857144</v>
      </c>
      <c r="T7" s="51" t="s">
        <v>1</v>
      </c>
      <c r="U7" s="52"/>
    </row>
    <row r="8" spans="1:21" ht="12.75">
      <c r="A8" s="23">
        <v>1.9</v>
      </c>
      <c r="B8" s="9">
        <f t="shared" si="0"/>
        <v>19</v>
      </c>
      <c r="C8" s="10">
        <f t="shared" si="1"/>
        <v>17.812499999999996</v>
      </c>
      <c r="D8" s="10">
        <f t="shared" si="1"/>
        <v>16.764705882352942</v>
      </c>
      <c r="E8" s="10">
        <f t="shared" si="1"/>
        <v>15.833333333333334</v>
      </c>
      <c r="F8" s="10">
        <f t="shared" si="1"/>
        <v>15</v>
      </c>
      <c r="G8" s="10">
        <f t="shared" si="1"/>
        <v>14.615384615384615</v>
      </c>
      <c r="H8" s="10">
        <f t="shared" si="1"/>
        <v>14.25</v>
      </c>
      <c r="I8" s="10">
        <f t="shared" si="1"/>
        <v>13.902439024390244</v>
      </c>
      <c r="J8" s="10">
        <f t="shared" si="1"/>
        <v>13.57142857142857</v>
      </c>
      <c r="K8" s="10">
        <f t="shared" si="1"/>
        <v>13.255813953488373</v>
      </c>
      <c r="L8" s="10">
        <f t="shared" si="1"/>
        <v>12.954545454545453</v>
      </c>
      <c r="M8" s="10">
        <f t="shared" si="1"/>
        <v>12.666666666666666</v>
      </c>
      <c r="N8" s="10">
        <f t="shared" si="1"/>
        <v>12.391304347826088</v>
      </c>
      <c r="O8" s="10">
        <f t="shared" si="1"/>
        <v>11.875</v>
      </c>
      <c r="P8" s="10">
        <f t="shared" si="1"/>
        <v>11.4</v>
      </c>
      <c r="Q8" s="10">
        <f t="shared" si="1"/>
        <v>10.961538461538462</v>
      </c>
      <c r="R8" s="10">
        <f t="shared" si="1"/>
        <v>10.555555555555554</v>
      </c>
      <c r="S8" s="10">
        <f t="shared" si="2"/>
        <v>10.178571428571429</v>
      </c>
      <c r="T8" s="10">
        <f t="shared" si="2"/>
        <v>9.827586206896552</v>
      </c>
      <c r="U8" s="11">
        <f t="shared" si="2"/>
        <v>9.5</v>
      </c>
    </row>
    <row r="9" spans="1:21" ht="12.75">
      <c r="A9" s="24">
        <v>2</v>
      </c>
      <c r="B9" s="9">
        <f t="shared" si="0"/>
        <v>20</v>
      </c>
      <c r="C9" s="10">
        <f t="shared" si="1"/>
        <v>18.75</v>
      </c>
      <c r="D9" s="10">
        <f t="shared" si="1"/>
        <v>17.647058823529413</v>
      </c>
      <c r="E9" s="10">
        <f t="shared" si="1"/>
        <v>16.666666666666668</v>
      </c>
      <c r="F9" s="10">
        <f t="shared" si="1"/>
        <v>15.789473684210526</v>
      </c>
      <c r="G9" s="10">
        <f t="shared" si="1"/>
        <v>15.384615384615387</v>
      </c>
      <c r="H9" s="10">
        <f t="shared" si="1"/>
        <v>15</v>
      </c>
      <c r="I9" s="10">
        <f t="shared" si="1"/>
        <v>14.634146341463415</v>
      </c>
      <c r="J9" s="10">
        <f t="shared" si="1"/>
        <v>14.285714285714285</v>
      </c>
      <c r="K9" s="10">
        <f t="shared" si="1"/>
        <v>13.953488372093023</v>
      </c>
      <c r="L9" s="10">
        <f t="shared" si="1"/>
        <v>13.636363636363637</v>
      </c>
      <c r="M9" s="10">
        <f t="shared" si="1"/>
        <v>13.333333333333332</v>
      </c>
      <c r="N9" s="10">
        <f t="shared" si="1"/>
        <v>13.043478260869566</v>
      </c>
      <c r="O9" s="10">
        <f t="shared" si="1"/>
        <v>12.5</v>
      </c>
      <c r="P9" s="10">
        <f t="shared" si="1"/>
        <v>12</v>
      </c>
      <c r="Q9" s="10">
        <f t="shared" si="1"/>
        <v>11.538461538461537</v>
      </c>
      <c r="R9" s="10">
        <f t="shared" si="1"/>
        <v>11.11111111111111</v>
      </c>
      <c r="S9" s="10">
        <f t="shared" si="2"/>
        <v>10.714285714285715</v>
      </c>
      <c r="T9" s="10">
        <f t="shared" si="2"/>
        <v>10.344827586206897</v>
      </c>
      <c r="U9" s="11">
        <f t="shared" si="2"/>
        <v>10</v>
      </c>
    </row>
    <row r="10" spans="1:21" ht="12.75">
      <c r="A10" s="23">
        <v>2.1</v>
      </c>
      <c r="B10" s="9">
        <f t="shared" si="0"/>
        <v>21.000000000000004</v>
      </c>
      <c r="C10" s="10">
        <f t="shared" si="1"/>
        <v>19.6875</v>
      </c>
      <c r="D10" s="10">
        <f t="shared" si="1"/>
        <v>18.529411764705884</v>
      </c>
      <c r="E10" s="10">
        <f t="shared" si="1"/>
        <v>17.5</v>
      </c>
      <c r="F10" s="10">
        <f t="shared" si="1"/>
        <v>16.578947368421055</v>
      </c>
      <c r="G10" s="10">
        <f t="shared" si="1"/>
        <v>16.153846153846157</v>
      </c>
      <c r="H10" s="10">
        <f t="shared" si="1"/>
        <v>15.75</v>
      </c>
      <c r="I10" s="10">
        <f t="shared" si="1"/>
        <v>15.365853658536587</v>
      </c>
      <c r="J10" s="10">
        <f t="shared" si="1"/>
        <v>15</v>
      </c>
      <c r="K10" s="10">
        <f t="shared" si="1"/>
        <v>14.651162790697676</v>
      </c>
      <c r="L10" s="10">
        <f t="shared" si="1"/>
        <v>14.318181818181817</v>
      </c>
      <c r="M10" s="10">
        <f t="shared" si="1"/>
        <v>14</v>
      </c>
      <c r="N10" s="10">
        <f t="shared" si="1"/>
        <v>13.695652173913045</v>
      </c>
      <c r="O10" s="10">
        <f t="shared" si="1"/>
        <v>13.125000000000002</v>
      </c>
      <c r="P10" s="10">
        <f t="shared" si="1"/>
        <v>12.600000000000001</v>
      </c>
      <c r="Q10" s="10">
        <f t="shared" si="1"/>
        <v>12.115384615384615</v>
      </c>
      <c r="R10" s="10">
        <f t="shared" si="1"/>
        <v>11.666666666666666</v>
      </c>
      <c r="S10" s="10">
        <f t="shared" si="2"/>
        <v>11.250000000000002</v>
      </c>
      <c r="T10" s="10">
        <f t="shared" si="2"/>
        <v>10.862068965517242</v>
      </c>
      <c r="U10" s="11">
        <f t="shared" si="2"/>
        <v>10.500000000000002</v>
      </c>
    </row>
    <row r="11" spans="1:21" ht="12.75">
      <c r="A11" s="24">
        <v>2.2</v>
      </c>
      <c r="B11" s="9">
        <f t="shared" si="0"/>
        <v>22</v>
      </c>
      <c r="C11" s="10">
        <f t="shared" si="1"/>
        <v>20.625</v>
      </c>
      <c r="D11" s="10">
        <f t="shared" si="1"/>
        <v>19.411764705882355</v>
      </c>
      <c r="E11" s="10">
        <f t="shared" si="1"/>
        <v>18.333333333333336</v>
      </c>
      <c r="F11" s="10">
        <f t="shared" si="1"/>
        <v>17.36842105263158</v>
      </c>
      <c r="G11" s="10">
        <f t="shared" si="1"/>
        <v>16.923076923076927</v>
      </c>
      <c r="H11" s="10">
        <f t="shared" si="1"/>
        <v>16.5</v>
      </c>
      <c r="I11" s="10">
        <f t="shared" si="1"/>
        <v>16.09756097560976</v>
      </c>
      <c r="J11" s="10">
        <f t="shared" si="1"/>
        <v>15.714285714285715</v>
      </c>
      <c r="K11" s="10">
        <f t="shared" si="1"/>
        <v>15.348837209302326</v>
      </c>
      <c r="L11" s="10">
        <f t="shared" si="1"/>
        <v>15</v>
      </c>
      <c r="M11" s="10">
        <f t="shared" si="1"/>
        <v>14.666666666666668</v>
      </c>
      <c r="N11" s="10">
        <f t="shared" si="1"/>
        <v>14.347826086956523</v>
      </c>
      <c r="O11" s="10">
        <f t="shared" si="1"/>
        <v>13.750000000000002</v>
      </c>
      <c r="P11" s="10">
        <f t="shared" si="1"/>
        <v>13.200000000000001</v>
      </c>
      <c r="Q11" s="10">
        <f t="shared" si="1"/>
        <v>12.692307692307692</v>
      </c>
      <c r="R11" s="10">
        <f t="shared" si="1"/>
        <v>12.222222222222223</v>
      </c>
      <c r="S11" s="10">
        <f t="shared" si="2"/>
        <v>11.785714285714286</v>
      </c>
      <c r="T11" s="10">
        <f t="shared" si="2"/>
        <v>11.379310344827587</v>
      </c>
      <c r="U11" s="11">
        <f t="shared" si="2"/>
        <v>11</v>
      </c>
    </row>
    <row r="12" spans="1:21" ht="12.75">
      <c r="A12" s="23">
        <v>2.3</v>
      </c>
      <c r="B12" s="9">
        <f t="shared" si="0"/>
        <v>23</v>
      </c>
      <c r="C12" s="10">
        <f t="shared" si="1"/>
        <v>21.562499999999996</v>
      </c>
      <c r="D12" s="10">
        <f t="shared" si="1"/>
        <v>20.294117647058822</v>
      </c>
      <c r="E12" s="10">
        <f t="shared" si="1"/>
        <v>19.166666666666664</v>
      </c>
      <c r="F12" s="10">
        <f t="shared" si="1"/>
        <v>18.157894736842106</v>
      </c>
      <c r="G12" s="10">
        <f t="shared" si="1"/>
        <v>17.692307692307693</v>
      </c>
      <c r="H12" s="10">
        <f t="shared" si="1"/>
        <v>17.25</v>
      </c>
      <c r="I12" s="10">
        <f t="shared" si="1"/>
        <v>16.82926829268293</v>
      </c>
      <c r="J12" s="10">
        <f t="shared" si="1"/>
        <v>16.428571428571427</v>
      </c>
      <c r="K12" s="10">
        <f t="shared" si="1"/>
        <v>16.046511627906977</v>
      </c>
      <c r="L12" s="10">
        <f t="shared" si="1"/>
        <v>15.681818181818178</v>
      </c>
      <c r="M12" s="10">
        <f t="shared" si="1"/>
        <v>15.333333333333332</v>
      </c>
      <c r="N12" s="10">
        <f t="shared" si="1"/>
        <v>15</v>
      </c>
      <c r="O12" s="10">
        <f t="shared" si="1"/>
        <v>14.374999999999998</v>
      </c>
      <c r="P12" s="10">
        <f t="shared" si="1"/>
        <v>13.799999999999999</v>
      </c>
      <c r="Q12" s="10">
        <f t="shared" si="1"/>
        <v>13.269230769230766</v>
      </c>
      <c r="R12" s="10">
        <f t="shared" si="1"/>
        <v>12.777777777777777</v>
      </c>
      <c r="S12" s="10">
        <f t="shared" si="2"/>
        <v>12.321428571428571</v>
      </c>
      <c r="T12" s="10">
        <f t="shared" si="2"/>
        <v>11.89655172413793</v>
      </c>
      <c r="U12" s="11">
        <f t="shared" si="2"/>
        <v>11.5</v>
      </c>
    </row>
    <row r="13" spans="1:21" ht="12.75">
      <c r="A13" s="24">
        <v>2.4</v>
      </c>
      <c r="B13" s="9">
        <f t="shared" si="0"/>
        <v>23.999999999999996</v>
      </c>
      <c r="C13" s="10">
        <f t="shared" si="1"/>
        <v>22.499999999999996</v>
      </c>
      <c r="D13" s="10">
        <f t="shared" si="1"/>
        <v>21.176470588235297</v>
      </c>
      <c r="E13" s="10">
        <f t="shared" si="1"/>
        <v>20</v>
      </c>
      <c r="F13" s="10">
        <f t="shared" si="1"/>
        <v>18.94736842105263</v>
      </c>
      <c r="G13" s="10">
        <f t="shared" si="1"/>
        <v>18.461538461538463</v>
      </c>
      <c r="H13" s="10">
        <f t="shared" si="1"/>
        <v>18</v>
      </c>
      <c r="I13" s="10">
        <f t="shared" si="1"/>
        <v>17.5609756097561</v>
      </c>
      <c r="J13" s="10">
        <f t="shared" si="1"/>
        <v>17.142857142857142</v>
      </c>
      <c r="K13" s="10">
        <f t="shared" si="1"/>
        <v>16.74418604651163</v>
      </c>
      <c r="L13" s="10">
        <f t="shared" si="1"/>
        <v>16.363636363636363</v>
      </c>
      <c r="M13" s="10">
        <f t="shared" si="1"/>
        <v>16</v>
      </c>
      <c r="N13" s="10">
        <f t="shared" si="1"/>
        <v>15.652173913043478</v>
      </c>
      <c r="O13" s="10">
        <f t="shared" si="1"/>
        <v>15</v>
      </c>
      <c r="P13" s="10">
        <f t="shared" si="1"/>
        <v>14.399999999999999</v>
      </c>
      <c r="Q13" s="10">
        <f t="shared" si="1"/>
        <v>13.846153846153845</v>
      </c>
      <c r="R13" s="10">
        <f t="shared" si="1"/>
        <v>13.333333333333332</v>
      </c>
      <c r="S13" s="10">
        <f t="shared" si="2"/>
        <v>12.857142857142858</v>
      </c>
      <c r="T13" s="10">
        <f t="shared" si="2"/>
        <v>12.413793103448276</v>
      </c>
      <c r="U13" s="11">
        <f t="shared" si="2"/>
        <v>11.999999999999998</v>
      </c>
    </row>
    <row r="14" spans="1:21" ht="12.75">
      <c r="A14" s="23">
        <v>2.5</v>
      </c>
      <c r="B14" s="9">
        <f t="shared" si="0"/>
        <v>25</v>
      </c>
      <c r="C14" s="10">
        <f t="shared" si="1"/>
        <v>23.4375</v>
      </c>
      <c r="D14" s="10">
        <f t="shared" si="1"/>
        <v>22.058823529411768</v>
      </c>
      <c r="E14" s="10">
        <f t="shared" si="1"/>
        <v>20.833333333333332</v>
      </c>
      <c r="F14" s="10">
        <f t="shared" si="1"/>
        <v>19.736842105263158</v>
      </c>
      <c r="G14" s="10">
        <f t="shared" si="1"/>
        <v>19.230769230769234</v>
      </c>
      <c r="H14" s="10">
        <f t="shared" si="1"/>
        <v>18.75</v>
      </c>
      <c r="I14" s="10">
        <f t="shared" si="1"/>
        <v>18.292682926829272</v>
      </c>
      <c r="J14" s="10">
        <f t="shared" si="1"/>
        <v>17.857142857142858</v>
      </c>
      <c r="K14" s="10">
        <f t="shared" si="1"/>
        <v>17.44186046511628</v>
      </c>
      <c r="L14" s="10">
        <f t="shared" si="1"/>
        <v>17.045454545454543</v>
      </c>
      <c r="M14" s="10">
        <f t="shared" si="1"/>
        <v>16.666666666666668</v>
      </c>
      <c r="N14" s="10">
        <f t="shared" si="1"/>
        <v>16.30434782608696</v>
      </c>
      <c r="O14" s="10">
        <f t="shared" si="1"/>
        <v>15.625000000000002</v>
      </c>
      <c r="P14" s="10">
        <f t="shared" si="1"/>
        <v>15</v>
      </c>
      <c r="Q14" s="10">
        <f t="shared" si="1"/>
        <v>14.423076923076922</v>
      </c>
      <c r="R14" s="10">
        <f t="shared" si="1"/>
        <v>13.888888888888888</v>
      </c>
      <c r="S14" s="10">
        <f t="shared" si="2"/>
        <v>13.392857142857144</v>
      </c>
      <c r="T14" s="10">
        <f t="shared" si="2"/>
        <v>12.931034482758621</v>
      </c>
      <c r="U14" s="11">
        <f t="shared" si="2"/>
        <v>12.5</v>
      </c>
    </row>
    <row r="15" spans="1:21" ht="12.75">
      <c r="A15" s="24">
        <v>2.6</v>
      </c>
      <c r="B15" s="9">
        <f t="shared" si="0"/>
        <v>26</v>
      </c>
      <c r="C15" s="10">
        <f t="shared" si="1"/>
        <v>24.375</v>
      </c>
      <c r="D15" s="10">
        <f t="shared" si="1"/>
        <v>22.941176470588236</v>
      </c>
      <c r="E15" s="10">
        <f t="shared" si="1"/>
        <v>21.666666666666668</v>
      </c>
      <c r="F15" s="10">
        <f t="shared" si="1"/>
        <v>20.526315789473685</v>
      </c>
      <c r="G15" s="10">
        <f t="shared" si="1"/>
        <v>20.000000000000004</v>
      </c>
      <c r="H15" s="10">
        <f t="shared" si="1"/>
        <v>19.5</v>
      </c>
      <c r="I15" s="10">
        <f t="shared" si="1"/>
        <v>19.02439024390244</v>
      </c>
      <c r="J15" s="10">
        <f t="shared" si="1"/>
        <v>18.571428571428573</v>
      </c>
      <c r="K15" s="10">
        <f t="shared" si="1"/>
        <v>18.139534883720934</v>
      </c>
      <c r="L15" s="10">
        <f t="shared" si="1"/>
        <v>17.727272727272727</v>
      </c>
      <c r="M15" s="10">
        <f t="shared" si="1"/>
        <v>17.333333333333336</v>
      </c>
      <c r="N15" s="10">
        <f t="shared" si="1"/>
        <v>16.956521739130437</v>
      </c>
      <c r="O15" s="10">
        <f t="shared" si="1"/>
        <v>16.250000000000004</v>
      </c>
      <c r="P15" s="10">
        <f t="shared" si="1"/>
        <v>15.600000000000001</v>
      </c>
      <c r="Q15" s="10">
        <f t="shared" si="1"/>
        <v>15</v>
      </c>
      <c r="R15" s="10">
        <f t="shared" si="1"/>
        <v>14.444444444444443</v>
      </c>
      <c r="S15" s="10">
        <f t="shared" si="2"/>
        <v>13.92857142857143</v>
      </c>
      <c r="T15" s="10">
        <f t="shared" si="2"/>
        <v>13.448275862068966</v>
      </c>
      <c r="U15" s="11">
        <f t="shared" si="2"/>
        <v>13</v>
      </c>
    </row>
    <row r="16" spans="1:21" ht="12.75">
      <c r="A16" s="23">
        <v>2.7</v>
      </c>
      <c r="B16" s="9">
        <f t="shared" si="0"/>
        <v>27</v>
      </c>
      <c r="C16" s="10">
        <f t="shared" si="1"/>
        <v>25.3125</v>
      </c>
      <c r="D16" s="10">
        <f t="shared" si="1"/>
        <v>23.823529411764707</v>
      </c>
      <c r="E16" s="10">
        <f t="shared" si="1"/>
        <v>22.5</v>
      </c>
      <c r="F16" s="10">
        <f t="shared" si="1"/>
        <v>21.315789473684212</v>
      </c>
      <c r="G16" s="10">
        <f t="shared" si="1"/>
        <v>20.769230769230774</v>
      </c>
      <c r="H16" s="10">
        <f t="shared" si="1"/>
        <v>20.25</v>
      </c>
      <c r="I16" s="10">
        <f t="shared" si="1"/>
        <v>19.756097560975615</v>
      </c>
      <c r="J16" s="10">
        <f t="shared" si="1"/>
        <v>19.28571428571429</v>
      </c>
      <c r="K16" s="10">
        <f t="shared" si="1"/>
        <v>18.837209302325586</v>
      </c>
      <c r="L16" s="10">
        <f t="shared" si="1"/>
        <v>18.40909090909091</v>
      </c>
      <c r="M16" s="10">
        <f t="shared" si="1"/>
        <v>18.000000000000004</v>
      </c>
      <c r="N16" s="10">
        <f t="shared" si="1"/>
        <v>17.608695652173914</v>
      </c>
      <c r="O16" s="10">
        <f t="shared" si="1"/>
        <v>16.875000000000004</v>
      </c>
      <c r="P16" s="10">
        <f t="shared" si="1"/>
        <v>16.200000000000003</v>
      </c>
      <c r="Q16" s="10">
        <f t="shared" si="1"/>
        <v>15.576923076923078</v>
      </c>
      <c r="R16" s="10">
        <f t="shared" si="1"/>
        <v>15</v>
      </c>
      <c r="S16" s="10">
        <f t="shared" si="2"/>
        <v>14.464285714285715</v>
      </c>
      <c r="T16" s="10">
        <f t="shared" si="2"/>
        <v>13.965517241379311</v>
      </c>
      <c r="U16" s="11">
        <f t="shared" si="2"/>
        <v>13.5</v>
      </c>
    </row>
    <row r="17" spans="1:21" ht="12.75">
      <c r="A17" s="24">
        <v>2.8</v>
      </c>
      <c r="B17" s="9">
        <f t="shared" si="0"/>
        <v>27.999999999999996</v>
      </c>
      <c r="C17" s="10">
        <f t="shared" si="1"/>
        <v>26.249999999999996</v>
      </c>
      <c r="D17" s="10">
        <f t="shared" si="1"/>
        <v>24.705882352941174</v>
      </c>
      <c r="E17" s="10">
        <f t="shared" si="1"/>
        <v>23.33333333333333</v>
      </c>
      <c r="F17" s="10">
        <f t="shared" si="1"/>
        <v>22.105263157894736</v>
      </c>
      <c r="G17" s="10">
        <f t="shared" si="1"/>
        <v>21.53846153846154</v>
      </c>
      <c r="H17" s="10">
        <f t="shared" si="1"/>
        <v>21</v>
      </c>
      <c r="I17" s="10">
        <f t="shared" si="1"/>
        <v>20.48780487804878</v>
      </c>
      <c r="J17" s="10">
        <f t="shared" si="1"/>
        <v>20</v>
      </c>
      <c r="K17" s="10">
        <f t="shared" si="1"/>
        <v>19.53488372093023</v>
      </c>
      <c r="L17" s="10">
        <f t="shared" si="1"/>
        <v>19.090909090909086</v>
      </c>
      <c r="M17" s="10">
        <f t="shared" si="1"/>
        <v>18.666666666666668</v>
      </c>
      <c r="N17" s="10">
        <f t="shared" si="1"/>
        <v>18.26086956521739</v>
      </c>
      <c r="O17" s="10">
        <f t="shared" si="1"/>
        <v>17.5</v>
      </c>
      <c r="P17" s="10">
        <f t="shared" si="1"/>
        <v>16.799999999999997</v>
      </c>
      <c r="Q17" s="10">
        <f t="shared" si="1"/>
        <v>16.153846153846153</v>
      </c>
      <c r="R17" s="10">
        <f t="shared" si="1"/>
        <v>15.555555555555555</v>
      </c>
      <c r="S17" s="10">
        <f t="shared" si="2"/>
        <v>15</v>
      </c>
      <c r="T17" s="10">
        <f t="shared" si="2"/>
        <v>14.482758620689655</v>
      </c>
      <c r="U17" s="11">
        <f t="shared" si="2"/>
        <v>13.999999999999998</v>
      </c>
    </row>
    <row r="18" spans="1:21" ht="12.75">
      <c r="A18" s="23">
        <v>2.9</v>
      </c>
      <c r="B18" s="9">
        <f t="shared" si="0"/>
        <v>29</v>
      </c>
      <c r="C18" s="10">
        <f t="shared" si="1"/>
        <v>27.187499999999996</v>
      </c>
      <c r="D18" s="10">
        <f t="shared" si="1"/>
        <v>25.588235294117645</v>
      </c>
      <c r="E18" s="10">
        <f t="shared" si="1"/>
        <v>24.166666666666664</v>
      </c>
      <c r="F18" s="10">
        <f t="shared" si="1"/>
        <v>22.894736842105264</v>
      </c>
      <c r="G18" s="10">
        <f t="shared" si="1"/>
        <v>22.307692307692307</v>
      </c>
      <c r="H18" s="10">
        <f t="shared" si="1"/>
        <v>21.75</v>
      </c>
      <c r="I18" s="10">
        <f t="shared" si="1"/>
        <v>21.219512195121954</v>
      </c>
      <c r="J18" s="10">
        <f t="shared" si="1"/>
        <v>20.714285714285715</v>
      </c>
      <c r="K18" s="10">
        <f t="shared" si="1"/>
        <v>20.232558139534884</v>
      </c>
      <c r="L18" s="10">
        <f t="shared" si="1"/>
        <v>19.772727272727273</v>
      </c>
      <c r="M18" s="10">
        <f t="shared" si="1"/>
        <v>19.333333333333332</v>
      </c>
      <c r="N18" s="10">
        <f t="shared" si="1"/>
        <v>18.91304347826087</v>
      </c>
      <c r="O18" s="10">
        <f t="shared" si="1"/>
        <v>18.125</v>
      </c>
      <c r="P18" s="10">
        <f t="shared" si="1"/>
        <v>17.4</v>
      </c>
      <c r="Q18" s="10">
        <f t="shared" si="1"/>
        <v>16.73076923076923</v>
      </c>
      <c r="R18" s="10">
        <f t="shared" si="1"/>
        <v>16.11111111111111</v>
      </c>
      <c r="S18" s="10">
        <f t="shared" si="2"/>
        <v>15.535714285714286</v>
      </c>
      <c r="T18" s="10">
        <f t="shared" si="2"/>
        <v>15</v>
      </c>
      <c r="U18" s="11">
        <f t="shared" si="2"/>
        <v>14.5</v>
      </c>
    </row>
    <row r="19" spans="1:21" ht="12.75">
      <c r="A19" s="24">
        <v>3</v>
      </c>
      <c r="B19" s="9">
        <f t="shared" si="0"/>
        <v>30</v>
      </c>
      <c r="C19" s="10">
        <f t="shared" si="1"/>
        <v>28.125</v>
      </c>
      <c r="D19" s="10">
        <f t="shared" si="1"/>
        <v>26.470588235294116</v>
      </c>
      <c r="E19" s="10">
        <f t="shared" si="1"/>
        <v>24.999999999999996</v>
      </c>
      <c r="F19" s="10">
        <f t="shared" si="1"/>
        <v>23.68421052631579</v>
      </c>
      <c r="G19" s="10">
        <f t="shared" si="1"/>
        <v>23.076923076923077</v>
      </c>
      <c r="H19" s="10">
        <f t="shared" si="1"/>
        <v>22.5</v>
      </c>
      <c r="I19" s="10">
        <f t="shared" si="1"/>
        <v>21.951219512195124</v>
      </c>
      <c r="J19" s="10">
        <f t="shared" si="1"/>
        <v>21.42857142857143</v>
      </c>
      <c r="K19" s="10">
        <f t="shared" si="1"/>
        <v>20.930232558139537</v>
      </c>
      <c r="L19" s="10">
        <f t="shared" si="1"/>
        <v>20.454545454545453</v>
      </c>
      <c r="M19" s="10">
        <f t="shared" si="1"/>
        <v>20</v>
      </c>
      <c r="N19" s="10">
        <f t="shared" si="1"/>
        <v>19.565217391304348</v>
      </c>
      <c r="O19" s="10">
        <f t="shared" si="1"/>
        <v>18.75</v>
      </c>
      <c r="P19" s="10">
        <f t="shared" si="1"/>
        <v>18</v>
      </c>
      <c r="Q19" s="10">
        <f t="shared" si="1"/>
        <v>17.307692307692307</v>
      </c>
      <c r="R19" s="10">
        <f t="shared" si="1"/>
        <v>16.666666666666664</v>
      </c>
      <c r="S19" s="10">
        <f t="shared" si="2"/>
        <v>16.07142857142857</v>
      </c>
      <c r="T19" s="10">
        <f t="shared" si="2"/>
        <v>15.517241379310345</v>
      </c>
      <c r="U19" s="11">
        <f t="shared" si="2"/>
        <v>15</v>
      </c>
    </row>
    <row r="20" spans="1:21" ht="12.75">
      <c r="A20" s="23">
        <v>3.1</v>
      </c>
      <c r="B20" s="9">
        <f t="shared" si="0"/>
        <v>31.000000000000004</v>
      </c>
      <c r="C20" s="10">
        <f t="shared" si="1"/>
        <v>29.0625</v>
      </c>
      <c r="D20" s="10">
        <f t="shared" si="1"/>
        <v>27.35294117647059</v>
      </c>
      <c r="E20" s="10">
        <f t="shared" si="1"/>
        <v>25.833333333333336</v>
      </c>
      <c r="F20" s="10">
        <f t="shared" si="1"/>
        <v>24.47368421052632</v>
      </c>
      <c r="G20" s="10">
        <f t="shared" si="1"/>
        <v>23.846153846153847</v>
      </c>
      <c r="H20" s="10">
        <f t="shared" si="1"/>
        <v>23.25</v>
      </c>
      <c r="I20" s="10">
        <f t="shared" si="1"/>
        <v>22.682926829268297</v>
      </c>
      <c r="J20" s="10">
        <f t="shared" si="1"/>
        <v>22.142857142857146</v>
      </c>
      <c r="K20" s="10">
        <f t="shared" si="1"/>
        <v>21.62790697674419</v>
      </c>
      <c r="L20" s="10">
        <f t="shared" si="1"/>
        <v>21.136363636363633</v>
      </c>
      <c r="M20" s="10">
        <f t="shared" si="1"/>
        <v>20.666666666666668</v>
      </c>
      <c r="N20" s="10">
        <f t="shared" si="1"/>
        <v>20.217391304347828</v>
      </c>
      <c r="O20" s="10">
        <f t="shared" si="1"/>
        <v>19.375</v>
      </c>
      <c r="P20" s="10">
        <f t="shared" si="1"/>
        <v>18.6</v>
      </c>
      <c r="Q20" s="10">
        <f t="shared" si="1"/>
        <v>17.884615384615383</v>
      </c>
      <c r="R20" s="10">
        <f t="shared" si="1"/>
        <v>17.22222222222222</v>
      </c>
      <c r="S20" s="10">
        <f t="shared" si="2"/>
        <v>16.607142857142858</v>
      </c>
      <c r="T20" s="10">
        <f t="shared" si="2"/>
        <v>16.03448275862069</v>
      </c>
      <c r="U20" s="11">
        <f t="shared" si="2"/>
        <v>15.500000000000002</v>
      </c>
    </row>
    <row r="21" spans="1:21" ht="12.75">
      <c r="A21" s="24">
        <v>3.2</v>
      </c>
      <c r="B21" s="9">
        <f t="shared" si="0"/>
        <v>32</v>
      </c>
      <c r="C21" s="10">
        <f t="shared" si="1"/>
        <v>30</v>
      </c>
      <c r="D21" s="10">
        <f t="shared" si="1"/>
        <v>28.23529411764706</v>
      </c>
      <c r="E21" s="10">
        <f t="shared" si="1"/>
        <v>26.666666666666668</v>
      </c>
      <c r="F21" s="10">
        <f t="shared" si="1"/>
        <v>25.263157894736842</v>
      </c>
      <c r="G21" s="10">
        <f t="shared" si="1"/>
        <v>24.615384615384617</v>
      </c>
      <c r="H21" s="10">
        <f t="shared" si="1"/>
        <v>24</v>
      </c>
      <c r="I21" s="10">
        <f t="shared" si="1"/>
        <v>23.414634146341466</v>
      </c>
      <c r="J21" s="10">
        <f t="shared" si="1"/>
        <v>22.857142857142854</v>
      </c>
      <c r="K21" s="10">
        <f t="shared" si="1"/>
        <v>22.32558139534884</v>
      </c>
      <c r="L21" s="10">
        <f t="shared" si="1"/>
        <v>21.81818181818182</v>
      </c>
      <c r="M21" s="10">
        <f t="shared" si="1"/>
        <v>21.333333333333336</v>
      </c>
      <c r="N21" s="10">
        <f t="shared" si="1"/>
        <v>20.869565217391308</v>
      </c>
      <c r="O21" s="10">
        <f t="shared" si="1"/>
        <v>20.000000000000004</v>
      </c>
      <c r="P21" s="10">
        <f t="shared" si="1"/>
        <v>19.2</v>
      </c>
      <c r="Q21" s="10">
        <f t="shared" si="1"/>
        <v>18.461538461538463</v>
      </c>
      <c r="R21" s="10">
        <f aca="true" t="shared" si="3" ref="R21:R30">$A21/(1+R$5/10)*15</f>
        <v>17.77777777777778</v>
      </c>
      <c r="S21" s="10">
        <f t="shared" si="2"/>
        <v>17.142857142857146</v>
      </c>
      <c r="T21" s="10">
        <f t="shared" si="2"/>
        <v>16.551724137931036</v>
      </c>
      <c r="U21" s="11">
        <f t="shared" si="2"/>
        <v>16</v>
      </c>
    </row>
    <row r="22" spans="1:21" ht="12.75">
      <c r="A22" s="23">
        <v>3.3</v>
      </c>
      <c r="B22" s="9">
        <f t="shared" si="0"/>
        <v>32.99999999999999</v>
      </c>
      <c r="C22" s="10">
        <f aca="true" t="shared" si="4" ref="C22:Q22">$A22/(1+C$5/10)*15</f>
        <v>30.937499999999993</v>
      </c>
      <c r="D22" s="10">
        <f t="shared" si="4"/>
        <v>29.11764705882353</v>
      </c>
      <c r="E22" s="10">
        <f t="shared" si="4"/>
        <v>27.5</v>
      </c>
      <c r="F22" s="10">
        <f t="shared" si="4"/>
        <v>26.05263157894737</v>
      </c>
      <c r="G22" s="10">
        <f t="shared" si="4"/>
        <v>25.384615384615383</v>
      </c>
      <c r="H22" s="10">
        <f t="shared" si="4"/>
        <v>24.75</v>
      </c>
      <c r="I22" s="10">
        <f t="shared" si="4"/>
        <v>24.146341463414636</v>
      </c>
      <c r="J22" s="10">
        <f t="shared" si="4"/>
        <v>23.57142857142857</v>
      </c>
      <c r="K22" s="10">
        <f t="shared" si="4"/>
        <v>23.02325581395349</v>
      </c>
      <c r="L22" s="10">
        <f t="shared" si="4"/>
        <v>22.499999999999996</v>
      </c>
      <c r="M22" s="10">
        <f t="shared" si="4"/>
        <v>22</v>
      </c>
      <c r="N22" s="10">
        <f t="shared" si="4"/>
        <v>21.52173913043478</v>
      </c>
      <c r="O22" s="10">
        <f t="shared" si="4"/>
        <v>20.625</v>
      </c>
      <c r="P22" s="10">
        <f t="shared" si="4"/>
        <v>19.799999999999997</v>
      </c>
      <c r="Q22" s="10">
        <f t="shared" si="4"/>
        <v>19.038461538461537</v>
      </c>
      <c r="R22" s="10">
        <f t="shared" si="3"/>
        <v>18.333333333333332</v>
      </c>
      <c r="S22" s="10">
        <f t="shared" si="2"/>
        <v>17.67857142857143</v>
      </c>
      <c r="T22" s="10">
        <f t="shared" si="2"/>
        <v>17.06896551724138</v>
      </c>
      <c r="U22" s="11">
        <f t="shared" si="2"/>
        <v>16.499999999999996</v>
      </c>
    </row>
    <row r="23" spans="1:21" ht="12.75">
      <c r="A23" s="24">
        <v>3.4</v>
      </c>
      <c r="B23" s="9">
        <f aca="true" t="shared" si="5" ref="B23:Q30">$A23/(1+B$5/10)*15</f>
        <v>34</v>
      </c>
      <c r="C23" s="10">
        <f t="shared" si="5"/>
        <v>31.875</v>
      </c>
      <c r="D23" s="10">
        <f t="shared" si="5"/>
        <v>30</v>
      </c>
      <c r="E23" s="10">
        <f t="shared" si="5"/>
        <v>28.333333333333332</v>
      </c>
      <c r="F23" s="10">
        <f t="shared" si="5"/>
        <v>26.842105263157894</v>
      </c>
      <c r="G23" s="10">
        <f t="shared" si="5"/>
        <v>26.153846153846153</v>
      </c>
      <c r="H23" s="10">
        <f t="shared" si="5"/>
        <v>25.5</v>
      </c>
      <c r="I23" s="10">
        <f t="shared" si="5"/>
        <v>24.878048780487806</v>
      </c>
      <c r="J23" s="10">
        <f t="shared" si="5"/>
        <v>24.28571428571428</v>
      </c>
      <c r="K23" s="10">
        <f t="shared" si="5"/>
        <v>23.72093023255814</v>
      </c>
      <c r="L23" s="10">
        <f t="shared" si="5"/>
        <v>23.181818181818176</v>
      </c>
      <c r="M23" s="10">
        <f t="shared" si="5"/>
        <v>22.666666666666664</v>
      </c>
      <c r="N23" s="10">
        <f t="shared" si="5"/>
        <v>22.17391304347826</v>
      </c>
      <c r="O23" s="10">
        <f t="shared" si="5"/>
        <v>21.25</v>
      </c>
      <c r="P23" s="10">
        <f t="shared" si="5"/>
        <v>20.4</v>
      </c>
      <c r="Q23" s="10">
        <f t="shared" si="5"/>
        <v>19.615384615384617</v>
      </c>
      <c r="R23" s="10">
        <f t="shared" si="3"/>
        <v>18.888888888888886</v>
      </c>
      <c r="S23" s="10">
        <f t="shared" si="2"/>
        <v>18.214285714285715</v>
      </c>
      <c r="T23" s="10">
        <f t="shared" si="2"/>
        <v>17.586206896551722</v>
      </c>
      <c r="U23" s="11">
        <f t="shared" si="2"/>
        <v>17</v>
      </c>
    </row>
    <row r="24" spans="1:21" ht="12.75">
      <c r="A24" s="23">
        <v>3.5</v>
      </c>
      <c r="B24" s="9">
        <f t="shared" si="5"/>
        <v>35</v>
      </c>
      <c r="C24" s="10">
        <f t="shared" si="5"/>
        <v>32.8125</v>
      </c>
      <c r="D24" s="10">
        <f t="shared" si="5"/>
        <v>30.882352941176475</v>
      </c>
      <c r="E24" s="10">
        <f t="shared" si="5"/>
        <v>29.166666666666668</v>
      </c>
      <c r="F24" s="10">
        <f t="shared" si="5"/>
        <v>27.631578947368425</v>
      </c>
      <c r="G24" s="10">
        <f t="shared" si="5"/>
        <v>26.923076923076923</v>
      </c>
      <c r="H24" s="10">
        <f t="shared" si="5"/>
        <v>26.25</v>
      </c>
      <c r="I24" s="10">
        <f t="shared" si="5"/>
        <v>25.60975609756098</v>
      </c>
      <c r="J24" s="10">
        <f t="shared" si="5"/>
        <v>24.999999999999996</v>
      </c>
      <c r="K24" s="10">
        <f t="shared" si="5"/>
        <v>24.41860465116279</v>
      </c>
      <c r="L24" s="10">
        <f t="shared" si="5"/>
        <v>23.863636363636363</v>
      </c>
      <c r="M24" s="10">
        <f t="shared" si="5"/>
        <v>23.333333333333332</v>
      </c>
      <c r="N24" s="10">
        <f t="shared" si="5"/>
        <v>22.826086956521742</v>
      </c>
      <c r="O24" s="10">
        <f t="shared" si="5"/>
        <v>21.875000000000004</v>
      </c>
      <c r="P24" s="10">
        <f t="shared" si="5"/>
        <v>21</v>
      </c>
      <c r="Q24" s="10">
        <f t="shared" si="5"/>
        <v>20.19230769230769</v>
      </c>
      <c r="R24" s="10">
        <f t="shared" si="3"/>
        <v>19.444444444444443</v>
      </c>
      <c r="S24" s="10">
        <f t="shared" si="2"/>
        <v>18.75</v>
      </c>
      <c r="T24" s="10">
        <f t="shared" si="2"/>
        <v>18.103448275862068</v>
      </c>
      <c r="U24" s="11">
        <f t="shared" si="2"/>
        <v>17.5</v>
      </c>
    </row>
    <row r="25" spans="1:21" ht="12.75">
      <c r="A25" s="24">
        <v>3.6</v>
      </c>
      <c r="B25" s="9">
        <f t="shared" si="5"/>
        <v>36</v>
      </c>
      <c r="C25" s="10">
        <f t="shared" si="5"/>
        <v>33.75</v>
      </c>
      <c r="D25" s="10">
        <f t="shared" si="5"/>
        <v>31.764705882352942</v>
      </c>
      <c r="E25" s="10">
        <f t="shared" si="5"/>
        <v>30</v>
      </c>
      <c r="F25" s="10">
        <f t="shared" si="5"/>
        <v>28.42105263157895</v>
      </c>
      <c r="G25" s="10">
        <f t="shared" si="5"/>
        <v>27.692307692307693</v>
      </c>
      <c r="H25" s="10">
        <f t="shared" si="5"/>
        <v>27</v>
      </c>
      <c r="I25" s="10">
        <f t="shared" si="5"/>
        <v>26.34146341463415</v>
      </c>
      <c r="J25" s="10">
        <f t="shared" si="5"/>
        <v>25.71428571428571</v>
      </c>
      <c r="K25" s="10">
        <f t="shared" si="5"/>
        <v>25.116279069767444</v>
      </c>
      <c r="L25" s="10">
        <f t="shared" si="5"/>
        <v>24.545454545454543</v>
      </c>
      <c r="M25" s="10">
        <f t="shared" si="5"/>
        <v>24</v>
      </c>
      <c r="N25" s="10">
        <f t="shared" si="5"/>
        <v>23.47826086956522</v>
      </c>
      <c r="O25" s="10">
        <f t="shared" si="5"/>
        <v>22.5</v>
      </c>
      <c r="P25" s="10">
        <f t="shared" si="5"/>
        <v>21.599999999999998</v>
      </c>
      <c r="Q25" s="10">
        <f t="shared" si="5"/>
        <v>20.76923076923077</v>
      </c>
      <c r="R25" s="10">
        <f t="shared" si="3"/>
        <v>20</v>
      </c>
      <c r="S25" s="10">
        <f t="shared" si="2"/>
        <v>19.28571428571429</v>
      </c>
      <c r="T25" s="10">
        <f t="shared" si="2"/>
        <v>18.620689655172413</v>
      </c>
      <c r="U25" s="11">
        <f t="shared" si="2"/>
        <v>18</v>
      </c>
    </row>
    <row r="26" spans="1:21" ht="12.75">
      <c r="A26" s="23">
        <v>3.7</v>
      </c>
      <c r="B26" s="9">
        <f t="shared" si="5"/>
        <v>37</v>
      </c>
      <c r="C26" s="10">
        <f t="shared" si="5"/>
        <v>34.6875</v>
      </c>
      <c r="D26" s="10">
        <f t="shared" si="5"/>
        <v>32.64705882352941</v>
      </c>
      <c r="E26" s="10">
        <f t="shared" si="5"/>
        <v>30.833333333333336</v>
      </c>
      <c r="F26" s="10">
        <f t="shared" si="5"/>
        <v>29.21052631578948</v>
      </c>
      <c r="G26" s="10">
        <f t="shared" si="5"/>
        <v>28.461538461538463</v>
      </c>
      <c r="H26" s="10">
        <f t="shared" si="5"/>
        <v>27.75</v>
      </c>
      <c r="I26" s="10">
        <f t="shared" si="5"/>
        <v>27.07317073170732</v>
      </c>
      <c r="J26" s="10">
        <f t="shared" si="5"/>
        <v>26.428571428571427</v>
      </c>
      <c r="K26" s="10">
        <f t="shared" si="5"/>
        <v>25.813953488372096</v>
      </c>
      <c r="L26" s="10">
        <f t="shared" si="5"/>
        <v>25.227272727272727</v>
      </c>
      <c r="M26" s="10">
        <f t="shared" si="5"/>
        <v>24.666666666666668</v>
      </c>
      <c r="N26" s="10">
        <f t="shared" si="5"/>
        <v>24.1304347826087</v>
      </c>
      <c r="O26" s="10">
        <f t="shared" si="5"/>
        <v>23.125</v>
      </c>
      <c r="P26" s="10">
        <f t="shared" si="5"/>
        <v>22.2</v>
      </c>
      <c r="Q26" s="10">
        <f t="shared" si="5"/>
        <v>21.346153846153847</v>
      </c>
      <c r="R26" s="10">
        <f t="shared" si="3"/>
        <v>20.555555555555554</v>
      </c>
      <c r="S26" s="10">
        <f t="shared" si="2"/>
        <v>19.821428571428573</v>
      </c>
      <c r="T26" s="10">
        <f t="shared" si="2"/>
        <v>19.13793103448276</v>
      </c>
      <c r="U26" s="11">
        <f t="shared" si="2"/>
        <v>18.5</v>
      </c>
    </row>
    <row r="27" spans="1:21" ht="12.75">
      <c r="A27" s="24">
        <v>3.8</v>
      </c>
      <c r="B27" s="9">
        <f t="shared" si="5"/>
        <v>38</v>
      </c>
      <c r="C27" s="10">
        <f t="shared" si="5"/>
        <v>35.62499999999999</v>
      </c>
      <c r="D27" s="10">
        <f t="shared" si="5"/>
        <v>33.529411764705884</v>
      </c>
      <c r="E27" s="10">
        <f t="shared" si="5"/>
        <v>31.666666666666668</v>
      </c>
      <c r="F27" s="10">
        <f t="shared" si="5"/>
        <v>30</v>
      </c>
      <c r="G27" s="10">
        <f t="shared" si="5"/>
        <v>29.23076923076923</v>
      </c>
      <c r="H27" s="10">
        <f t="shared" si="5"/>
        <v>28.5</v>
      </c>
      <c r="I27" s="10">
        <f t="shared" si="5"/>
        <v>27.804878048780488</v>
      </c>
      <c r="J27" s="10">
        <f t="shared" si="5"/>
        <v>27.14285714285714</v>
      </c>
      <c r="K27" s="10">
        <f t="shared" si="5"/>
        <v>26.511627906976745</v>
      </c>
      <c r="L27" s="10">
        <f t="shared" si="5"/>
        <v>25.909090909090907</v>
      </c>
      <c r="M27" s="10">
        <f t="shared" si="5"/>
        <v>25.333333333333332</v>
      </c>
      <c r="N27" s="10">
        <f t="shared" si="5"/>
        <v>24.782608695652176</v>
      </c>
      <c r="O27" s="10">
        <f t="shared" si="5"/>
        <v>23.75</v>
      </c>
      <c r="P27" s="10">
        <f t="shared" si="5"/>
        <v>22.8</v>
      </c>
      <c r="Q27" s="10">
        <f t="shared" si="5"/>
        <v>21.923076923076923</v>
      </c>
      <c r="R27" s="10">
        <f t="shared" si="3"/>
        <v>21.111111111111107</v>
      </c>
      <c r="S27" s="10">
        <f t="shared" si="2"/>
        <v>20.357142857142858</v>
      </c>
      <c r="T27" s="10">
        <f t="shared" si="2"/>
        <v>19.655172413793103</v>
      </c>
      <c r="U27" s="11">
        <f t="shared" si="2"/>
        <v>19</v>
      </c>
    </row>
    <row r="28" spans="1:21" ht="12.75">
      <c r="A28" s="23">
        <v>3.9</v>
      </c>
      <c r="B28" s="9">
        <f t="shared" si="5"/>
        <v>39</v>
      </c>
      <c r="C28" s="10">
        <f t="shared" si="5"/>
        <v>36.5625</v>
      </c>
      <c r="D28" s="10">
        <f t="shared" si="5"/>
        <v>34.41176470588235</v>
      </c>
      <c r="E28" s="10">
        <f t="shared" si="5"/>
        <v>32.5</v>
      </c>
      <c r="F28" s="10">
        <f t="shared" si="5"/>
        <v>30.789473684210527</v>
      </c>
      <c r="G28" s="10">
        <f t="shared" si="5"/>
        <v>30</v>
      </c>
      <c r="H28" s="10">
        <f t="shared" si="5"/>
        <v>29.25</v>
      </c>
      <c r="I28" s="10">
        <f t="shared" si="5"/>
        <v>28.53658536585366</v>
      </c>
      <c r="J28" s="10">
        <f t="shared" si="5"/>
        <v>27.857142857142854</v>
      </c>
      <c r="K28" s="10">
        <f t="shared" si="5"/>
        <v>27.209302325581397</v>
      </c>
      <c r="L28" s="10">
        <f t="shared" si="5"/>
        <v>26.590909090909086</v>
      </c>
      <c r="M28" s="10">
        <f t="shared" si="5"/>
        <v>26</v>
      </c>
      <c r="N28" s="10">
        <f t="shared" si="5"/>
        <v>25.434782608695656</v>
      </c>
      <c r="O28" s="10">
        <f t="shared" si="5"/>
        <v>24.375</v>
      </c>
      <c r="P28" s="10">
        <f t="shared" si="5"/>
        <v>23.400000000000002</v>
      </c>
      <c r="Q28" s="10">
        <f t="shared" si="5"/>
        <v>22.5</v>
      </c>
      <c r="R28" s="10">
        <f t="shared" si="3"/>
        <v>21.666666666666668</v>
      </c>
      <c r="S28" s="10">
        <f t="shared" si="2"/>
        <v>20.892857142857146</v>
      </c>
      <c r="T28" s="10">
        <f t="shared" si="2"/>
        <v>20.17241379310345</v>
      </c>
      <c r="U28" s="11">
        <f t="shared" si="2"/>
        <v>19.5</v>
      </c>
    </row>
    <row r="29" spans="1:21" ht="12.75">
      <c r="A29" s="24">
        <v>4</v>
      </c>
      <c r="B29" s="53" t="s">
        <v>3</v>
      </c>
      <c r="C29" s="54"/>
      <c r="D29" s="10">
        <f t="shared" si="5"/>
        <v>35.294117647058826</v>
      </c>
      <c r="E29" s="10">
        <f t="shared" si="5"/>
        <v>33.333333333333336</v>
      </c>
      <c r="F29" s="10">
        <f t="shared" si="5"/>
        <v>31.57894736842105</v>
      </c>
      <c r="G29" s="10">
        <f t="shared" si="5"/>
        <v>30.769230769230774</v>
      </c>
      <c r="H29" s="10">
        <f t="shared" si="5"/>
        <v>30</v>
      </c>
      <c r="I29" s="10">
        <f t="shared" si="5"/>
        <v>29.26829268292683</v>
      </c>
      <c r="J29" s="10">
        <f t="shared" si="5"/>
        <v>28.57142857142857</v>
      </c>
      <c r="K29" s="10">
        <f t="shared" si="5"/>
        <v>27.906976744186046</v>
      </c>
      <c r="L29" s="10">
        <f t="shared" si="5"/>
        <v>27.272727272727273</v>
      </c>
      <c r="M29" s="10">
        <f t="shared" si="5"/>
        <v>26.666666666666664</v>
      </c>
      <c r="N29" s="10">
        <f t="shared" si="5"/>
        <v>26.086956521739133</v>
      </c>
      <c r="O29" s="10">
        <f t="shared" si="5"/>
        <v>25</v>
      </c>
      <c r="P29" s="10">
        <f t="shared" si="5"/>
        <v>24</v>
      </c>
      <c r="Q29" s="10">
        <f t="shared" si="5"/>
        <v>23.076923076923073</v>
      </c>
      <c r="R29" s="10">
        <f t="shared" si="3"/>
        <v>22.22222222222222</v>
      </c>
      <c r="S29" s="10">
        <f t="shared" si="2"/>
        <v>21.42857142857143</v>
      </c>
      <c r="T29" s="10">
        <f t="shared" si="2"/>
        <v>20.689655172413794</v>
      </c>
      <c r="U29" s="11">
        <f t="shared" si="2"/>
        <v>20</v>
      </c>
    </row>
    <row r="30" spans="1:21" ht="13.5" thickBot="1">
      <c r="A30" s="23">
        <v>4.1</v>
      </c>
      <c r="B30" s="47" t="s">
        <v>2</v>
      </c>
      <c r="C30" s="48"/>
      <c r="D30" s="12">
        <f t="shared" si="5"/>
        <v>36.17647058823529</v>
      </c>
      <c r="E30" s="12">
        <f t="shared" si="5"/>
        <v>34.166666666666664</v>
      </c>
      <c r="F30" s="12">
        <f t="shared" si="5"/>
        <v>32.36842105263158</v>
      </c>
      <c r="G30" s="12">
        <f t="shared" si="5"/>
        <v>31.53846153846154</v>
      </c>
      <c r="H30" s="12">
        <f t="shared" si="5"/>
        <v>30.749999999999996</v>
      </c>
      <c r="I30" s="12">
        <f t="shared" si="5"/>
        <v>30</v>
      </c>
      <c r="J30" s="12">
        <f t="shared" si="5"/>
        <v>29.28571428571428</v>
      </c>
      <c r="K30" s="12">
        <f t="shared" si="5"/>
        <v>28.604651162790695</v>
      </c>
      <c r="L30" s="12">
        <f t="shared" si="5"/>
        <v>27.95454545454545</v>
      </c>
      <c r="M30" s="12">
        <f t="shared" si="5"/>
        <v>27.33333333333333</v>
      </c>
      <c r="N30" s="12">
        <f t="shared" si="5"/>
        <v>26.73913043478261</v>
      </c>
      <c r="O30" s="12">
        <f t="shared" si="5"/>
        <v>25.625</v>
      </c>
      <c r="P30" s="12">
        <f t="shared" si="5"/>
        <v>24.599999999999998</v>
      </c>
      <c r="Q30" s="12">
        <f t="shared" si="5"/>
        <v>23.65384615384615</v>
      </c>
      <c r="R30" s="12">
        <f t="shared" si="3"/>
        <v>22.777777777777775</v>
      </c>
      <c r="S30" s="12">
        <f t="shared" si="2"/>
        <v>21.96428571428571</v>
      </c>
      <c r="T30" s="12">
        <f t="shared" si="2"/>
        <v>21.206896551724135</v>
      </c>
      <c r="U30" s="13">
        <f t="shared" si="2"/>
        <v>20.499999999999996</v>
      </c>
    </row>
    <row r="32" spans="1:21" ht="12.75">
      <c r="A32" s="37" t="s">
        <v>11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ht="6" customHeight="1" thickBot="1"/>
    <row r="34" spans="1:21" ht="13.5" thickBot="1">
      <c r="A34" s="6"/>
      <c r="B34" s="20">
        <v>5</v>
      </c>
      <c r="C34" s="21">
        <v>6</v>
      </c>
      <c r="D34" s="21">
        <v>7</v>
      </c>
      <c r="E34" s="21">
        <v>8</v>
      </c>
      <c r="F34" s="21">
        <v>9</v>
      </c>
      <c r="G34" s="21">
        <v>9.5</v>
      </c>
      <c r="H34" s="21">
        <v>10</v>
      </c>
      <c r="I34" s="21">
        <v>10.5</v>
      </c>
      <c r="J34" s="21">
        <v>11</v>
      </c>
      <c r="K34" s="21">
        <v>11.5</v>
      </c>
      <c r="L34" s="21">
        <v>12</v>
      </c>
      <c r="M34" s="21">
        <v>12.5</v>
      </c>
      <c r="N34" s="21">
        <v>13</v>
      </c>
      <c r="O34" s="21">
        <v>14</v>
      </c>
      <c r="P34" s="21">
        <v>15</v>
      </c>
      <c r="Q34" s="21">
        <v>16</v>
      </c>
      <c r="R34" s="21">
        <v>17</v>
      </c>
      <c r="S34" s="21">
        <v>18</v>
      </c>
      <c r="T34" s="21">
        <v>19</v>
      </c>
      <c r="U34" s="22">
        <v>20</v>
      </c>
    </row>
    <row r="35" spans="1:21" ht="12.75">
      <c r="A35" s="23">
        <v>1.7</v>
      </c>
      <c r="B35" s="7">
        <f aca="true" t="shared" si="6" ref="B35:B57">$A35/(1+B$5/10)*12</f>
        <v>13.6</v>
      </c>
      <c r="C35" s="7">
        <f aca="true" t="shared" si="7" ref="C35:S49">$A35/(1+C$5/10)*12</f>
        <v>12.75</v>
      </c>
      <c r="D35" s="7">
        <f t="shared" si="7"/>
        <v>12</v>
      </c>
      <c r="E35" s="7">
        <f t="shared" si="7"/>
        <v>11.333333333333332</v>
      </c>
      <c r="F35" s="7">
        <f t="shared" si="7"/>
        <v>10.736842105263158</v>
      </c>
      <c r="G35" s="7">
        <f t="shared" si="7"/>
        <v>10.461538461538462</v>
      </c>
      <c r="H35" s="7">
        <f t="shared" si="7"/>
        <v>10.2</v>
      </c>
      <c r="I35" s="7">
        <f t="shared" si="7"/>
        <v>9.951219512195124</v>
      </c>
      <c r="J35" s="7">
        <f t="shared" si="7"/>
        <v>9.714285714285714</v>
      </c>
      <c r="K35" s="7">
        <f t="shared" si="7"/>
        <v>9.488372093023255</v>
      </c>
      <c r="L35" s="7">
        <f t="shared" si="7"/>
        <v>9.272727272727272</v>
      </c>
      <c r="M35" s="7">
        <f t="shared" si="7"/>
        <v>9.066666666666666</v>
      </c>
      <c r="N35" s="7">
        <f t="shared" si="7"/>
        <v>8.869565217391305</v>
      </c>
      <c r="O35" s="7">
        <f t="shared" si="7"/>
        <v>8.5</v>
      </c>
      <c r="P35" s="7">
        <f t="shared" si="7"/>
        <v>8.16</v>
      </c>
      <c r="Q35" s="7">
        <f t="shared" si="7"/>
        <v>7.846153846153847</v>
      </c>
      <c r="R35" s="7">
        <f t="shared" si="7"/>
        <v>7.5555555555555545</v>
      </c>
      <c r="S35" s="7">
        <f t="shared" si="7"/>
        <v>7.2857142857142865</v>
      </c>
      <c r="T35" s="49" t="s">
        <v>0</v>
      </c>
      <c r="U35" s="50"/>
    </row>
    <row r="36" spans="1:21" ht="12.75">
      <c r="A36" s="24">
        <v>1.8</v>
      </c>
      <c r="B36" s="7">
        <f t="shared" si="6"/>
        <v>14.399999999999999</v>
      </c>
      <c r="C36" s="7">
        <f t="shared" si="7"/>
        <v>13.5</v>
      </c>
      <c r="D36" s="7">
        <f t="shared" si="7"/>
        <v>12.705882352941178</v>
      </c>
      <c r="E36" s="7">
        <f t="shared" si="7"/>
        <v>12</v>
      </c>
      <c r="F36" s="7">
        <f t="shared" si="7"/>
        <v>11.368421052631579</v>
      </c>
      <c r="G36" s="7">
        <f t="shared" si="7"/>
        <v>11.076923076923077</v>
      </c>
      <c r="H36" s="7">
        <f t="shared" si="7"/>
        <v>10.8</v>
      </c>
      <c r="I36" s="7">
        <f t="shared" si="7"/>
        <v>10.53658536585366</v>
      </c>
      <c r="J36" s="7">
        <f t="shared" si="7"/>
        <v>10.285714285714285</v>
      </c>
      <c r="K36" s="7">
        <f t="shared" si="7"/>
        <v>10.046511627906977</v>
      </c>
      <c r="L36" s="7">
        <f t="shared" si="7"/>
        <v>9.818181818181817</v>
      </c>
      <c r="M36" s="7">
        <f t="shared" si="7"/>
        <v>9.600000000000001</v>
      </c>
      <c r="N36" s="7">
        <f t="shared" si="7"/>
        <v>9.391304347826088</v>
      </c>
      <c r="O36" s="7">
        <f t="shared" si="7"/>
        <v>9</v>
      </c>
      <c r="P36" s="7">
        <f t="shared" si="7"/>
        <v>8.64</v>
      </c>
      <c r="Q36" s="7">
        <f t="shared" si="7"/>
        <v>8.307692307692307</v>
      </c>
      <c r="R36" s="7">
        <f t="shared" si="7"/>
        <v>8</v>
      </c>
      <c r="S36" s="7">
        <f t="shared" si="7"/>
        <v>7.714285714285715</v>
      </c>
      <c r="T36" s="51" t="s">
        <v>1</v>
      </c>
      <c r="U36" s="52"/>
    </row>
    <row r="37" spans="1:21" ht="12.75">
      <c r="A37" s="23">
        <v>1.9</v>
      </c>
      <c r="B37" s="7">
        <f t="shared" si="6"/>
        <v>15.2</v>
      </c>
      <c r="C37" s="7">
        <f t="shared" si="7"/>
        <v>14.249999999999996</v>
      </c>
      <c r="D37" s="7">
        <f t="shared" si="7"/>
        <v>13.411764705882353</v>
      </c>
      <c r="E37" s="7">
        <f t="shared" si="7"/>
        <v>12.666666666666668</v>
      </c>
      <c r="F37" s="7">
        <f t="shared" si="7"/>
        <v>12</v>
      </c>
      <c r="G37" s="7">
        <f t="shared" si="7"/>
        <v>11.692307692307692</v>
      </c>
      <c r="H37" s="7">
        <f t="shared" si="7"/>
        <v>11.399999999999999</v>
      </c>
      <c r="I37" s="7">
        <f t="shared" si="7"/>
        <v>11.121951219512196</v>
      </c>
      <c r="J37" s="7">
        <f t="shared" si="7"/>
        <v>10.857142857142856</v>
      </c>
      <c r="K37" s="7">
        <f t="shared" si="7"/>
        <v>10.604651162790699</v>
      </c>
      <c r="L37" s="7">
        <f t="shared" si="7"/>
        <v>10.363636363636363</v>
      </c>
      <c r="M37" s="7">
        <f t="shared" si="7"/>
        <v>10.133333333333333</v>
      </c>
      <c r="N37" s="7">
        <f t="shared" si="7"/>
        <v>9.91304347826087</v>
      </c>
      <c r="O37" s="7">
        <f t="shared" si="7"/>
        <v>9.5</v>
      </c>
      <c r="P37" s="7">
        <f t="shared" si="7"/>
        <v>9.120000000000001</v>
      </c>
      <c r="Q37" s="7">
        <f t="shared" si="7"/>
        <v>8.769230769230768</v>
      </c>
      <c r="R37" s="7">
        <f t="shared" si="7"/>
        <v>8.444444444444443</v>
      </c>
      <c r="S37" s="7">
        <f t="shared" si="7"/>
        <v>8.142857142857142</v>
      </c>
      <c r="T37" s="7">
        <f aca="true" t="shared" si="8" ref="T37:U49">$A37/(1+T$5/10)*12</f>
        <v>7.862068965517241</v>
      </c>
      <c r="U37" s="7">
        <f t="shared" si="8"/>
        <v>7.6</v>
      </c>
    </row>
    <row r="38" spans="1:21" ht="12.75">
      <c r="A38" s="24">
        <v>2</v>
      </c>
      <c r="B38" s="7">
        <f t="shared" si="6"/>
        <v>16</v>
      </c>
      <c r="C38" s="7">
        <f t="shared" si="7"/>
        <v>15</v>
      </c>
      <c r="D38" s="7">
        <f t="shared" si="7"/>
        <v>14.117647058823529</v>
      </c>
      <c r="E38" s="7">
        <f t="shared" si="7"/>
        <v>13.333333333333334</v>
      </c>
      <c r="F38" s="7">
        <f t="shared" si="7"/>
        <v>12.631578947368421</v>
      </c>
      <c r="G38" s="7">
        <f t="shared" si="7"/>
        <v>12.30769230769231</v>
      </c>
      <c r="H38" s="7">
        <f t="shared" si="7"/>
        <v>12</v>
      </c>
      <c r="I38" s="7">
        <f t="shared" si="7"/>
        <v>11.707317073170733</v>
      </c>
      <c r="J38" s="7">
        <f t="shared" si="7"/>
        <v>11.428571428571427</v>
      </c>
      <c r="K38" s="7">
        <f t="shared" si="7"/>
        <v>11.162790697674419</v>
      </c>
      <c r="L38" s="7">
        <f t="shared" si="7"/>
        <v>10.909090909090908</v>
      </c>
      <c r="M38" s="7">
        <f t="shared" si="7"/>
        <v>10.666666666666666</v>
      </c>
      <c r="N38" s="7">
        <f t="shared" si="7"/>
        <v>10.434782608695652</v>
      </c>
      <c r="O38" s="7">
        <f t="shared" si="7"/>
        <v>10</v>
      </c>
      <c r="P38" s="7">
        <f t="shared" si="7"/>
        <v>9.600000000000001</v>
      </c>
      <c r="Q38" s="7">
        <f t="shared" si="7"/>
        <v>9.23076923076923</v>
      </c>
      <c r="R38" s="7">
        <f t="shared" si="7"/>
        <v>8.88888888888889</v>
      </c>
      <c r="S38" s="7">
        <f t="shared" si="7"/>
        <v>8.571428571428571</v>
      </c>
      <c r="T38" s="7">
        <f t="shared" si="8"/>
        <v>8.275862068965518</v>
      </c>
      <c r="U38" s="7">
        <f t="shared" si="8"/>
        <v>8</v>
      </c>
    </row>
    <row r="39" spans="1:21" ht="12.75">
      <c r="A39" s="23">
        <v>2.1</v>
      </c>
      <c r="B39" s="7">
        <f t="shared" si="6"/>
        <v>16.8</v>
      </c>
      <c r="C39" s="7">
        <f t="shared" si="7"/>
        <v>15.75</v>
      </c>
      <c r="D39" s="7">
        <f t="shared" si="7"/>
        <v>14.823529411764707</v>
      </c>
      <c r="E39" s="7">
        <f t="shared" si="7"/>
        <v>14</v>
      </c>
      <c r="F39" s="7">
        <f t="shared" si="7"/>
        <v>13.263157894736842</v>
      </c>
      <c r="G39" s="7">
        <f t="shared" si="7"/>
        <v>12.923076923076925</v>
      </c>
      <c r="H39" s="7">
        <f t="shared" si="7"/>
        <v>12.600000000000001</v>
      </c>
      <c r="I39" s="7">
        <f t="shared" si="7"/>
        <v>12.292682926829269</v>
      </c>
      <c r="J39" s="7">
        <f t="shared" si="7"/>
        <v>12</v>
      </c>
      <c r="K39" s="7">
        <f t="shared" si="7"/>
        <v>11.72093023255814</v>
      </c>
      <c r="L39" s="7">
        <f t="shared" si="7"/>
        <v>11.454545454545453</v>
      </c>
      <c r="M39" s="7">
        <f t="shared" si="7"/>
        <v>11.2</v>
      </c>
      <c r="N39" s="7">
        <f t="shared" si="7"/>
        <v>10.956521739130435</v>
      </c>
      <c r="O39" s="7">
        <f t="shared" si="7"/>
        <v>10.500000000000002</v>
      </c>
      <c r="P39" s="7">
        <f t="shared" si="7"/>
        <v>10.080000000000002</v>
      </c>
      <c r="Q39" s="7">
        <f t="shared" si="7"/>
        <v>9.692307692307693</v>
      </c>
      <c r="R39" s="7">
        <f t="shared" si="7"/>
        <v>9.333333333333334</v>
      </c>
      <c r="S39" s="7">
        <f t="shared" si="7"/>
        <v>9.000000000000002</v>
      </c>
      <c r="T39" s="7">
        <f t="shared" si="8"/>
        <v>8.689655172413794</v>
      </c>
      <c r="U39" s="7">
        <f t="shared" si="8"/>
        <v>8.4</v>
      </c>
    </row>
    <row r="40" spans="1:21" ht="12.75">
      <c r="A40" s="24">
        <v>2.2</v>
      </c>
      <c r="B40" s="7">
        <f t="shared" si="6"/>
        <v>17.6</v>
      </c>
      <c r="C40" s="7">
        <f t="shared" si="7"/>
        <v>16.5</v>
      </c>
      <c r="D40" s="7">
        <f t="shared" si="7"/>
        <v>15.529411764705884</v>
      </c>
      <c r="E40" s="7">
        <f t="shared" si="7"/>
        <v>14.666666666666668</v>
      </c>
      <c r="F40" s="7">
        <f t="shared" si="7"/>
        <v>13.894736842105264</v>
      </c>
      <c r="G40" s="7">
        <f t="shared" si="7"/>
        <v>13.53846153846154</v>
      </c>
      <c r="H40" s="7">
        <f t="shared" si="7"/>
        <v>13.200000000000001</v>
      </c>
      <c r="I40" s="7">
        <f t="shared" si="7"/>
        <v>12.87804878048781</v>
      </c>
      <c r="J40" s="7">
        <f t="shared" si="7"/>
        <v>12.571428571428573</v>
      </c>
      <c r="K40" s="7">
        <f t="shared" si="7"/>
        <v>12.279069767441861</v>
      </c>
      <c r="L40" s="7">
        <f t="shared" si="7"/>
        <v>12</v>
      </c>
      <c r="M40" s="7">
        <f t="shared" si="7"/>
        <v>11.733333333333334</v>
      </c>
      <c r="N40" s="7">
        <f t="shared" si="7"/>
        <v>11.478260869565219</v>
      </c>
      <c r="O40" s="7">
        <f t="shared" si="7"/>
        <v>11</v>
      </c>
      <c r="P40" s="7">
        <f t="shared" si="7"/>
        <v>10.560000000000002</v>
      </c>
      <c r="Q40" s="7">
        <f t="shared" si="7"/>
        <v>10.153846153846153</v>
      </c>
      <c r="R40" s="7">
        <f t="shared" si="7"/>
        <v>9.777777777777779</v>
      </c>
      <c r="S40" s="7">
        <f t="shared" si="7"/>
        <v>9.42857142857143</v>
      </c>
      <c r="T40" s="7">
        <f t="shared" si="8"/>
        <v>9.10344827586207</v>
      </c>
      <c r="U40" s="7">
        <f t="shared" si="8"/>
        <v>8.8</v>
      </c>
    </row>
    <row r="41" spans="1:21" ht="12.75">
      <c r="A41" s="23">
        <v>2.3</v>
      </c>
      <c r="B41" s="7">
        <f t="shared" si="6"/>
        <v>18.4</v>
      </c>
      <c r="C41" s="7">
        <f t="shared" si="7"/>
        <v>17.249999999999996</v>
      </c>
      <c r="D41" s="7">
        <f t="shared" si="7"/>
        <v>16.235294117647058</v>
      </c>
      <c r="E41" s="7">
        <f t="shared" si="7"/>
        <v>15.333333333333332</v>
      </c>
      <c r="F41" s="7">
        <f t="shared" si="7"/>
        <v>14.526315789473685</v>
      </c>
      <c r="G41" s="7">
        <f t="shared" si="7"/>
        <v>14.153846153846153</v>
      </c>
      <c r="H41" s="7">
        <f t="shared" si="7"/>
        <v>13.799999999999999</v>
      </c>
      <c r="I41" s="7">
        <f t="shared" si="7"/>
        <v>13.463414634146343</v>
      </c>
      <c r="J41" s="7">
        <f t="shared" si="7"/>
        <v>13.142857142857142</v>
      </c>
      <c r="K41" s="7">
        <f t="shared" si="7"/>
        <v>12.83720930232558</v>
      </c>
      <c r="L41" s="7">
        <f t="shared" si="7"/>
        <v>12.545454545454543</v>
      </c>
      <c r="M41" s="7">
        <f t="shared" si="7"/>
        <v>12.266666666666666</v>
      </c>
      <c r="N41" s="7">
        <f t="shared" si="7"/>
        <v>12</v>
      </c>
      <c r="O41" s="7">
        <f t="shared" si="7"/>
        <v>11.5</v>
      </c>
      <c r="P41" s="7">
        <f t="shared" si="7"/>
        <v>11.04</v>
      </c>
      <c r="Q41" s="7">
        <f t="shared" si="7"/>
        <v>10.615384615384613</v>
      </c>
      <c r="R41" s="7">
        <f t="shared" si="7"/>
        <v>10.222222222222221</v>
      </c>
      <c r="S41" s="7">
        <f t="shared" si="7"/>
        <v>9.857142857142858</v>
      </c>
      <c r="T41" s="7">
        <f t="shared" si="8"/>
        <v>9.517241379310343</v>
      </c>
      <c r="U41" s="7">
        <f t="shared" si="8"/>
        <v>9.2</v>
      </c>
    </row>
    <row r="42" spans="1:21" ht="12.75">
      <c r="A42" s="24">
        <v>2.4</v>
      </c>
      <c r="B42" s="7">
        <f t="shared" si="6"/>
        <v>19.2</v>
      </c>
      <c r="C42" s="7">
        <f t="shared" si="7"/>
        <v>17.999999999999996</v>
      </c>
      <c r="D42" s="7">
        <f t="shared" si="7"/>
        <v>16.941176470588236</v>
      </c>
      <c r="E42" s="7">
        <f t="shared" si="7"/>
        <v>16</v>
      </c>
      <c r="F42" s="7">
        <f t="shared" si="7"/>
        <v>15.157894736842104</v>
      </c>
      <c r="G42" s="7">
        <f t="shared" si="7"/>
        <v>14.76923076923077</v>
      </c>
      <c r="H42" s="7">
        <f t="shared" si="7"/>
        <v>14.399999999999999</v>
      </c>
      <c r="I42" s="7">
        <f t="shared" si="7"/>
        <v>14.04878048780488</v>
      </c>
      <c r="J42" s="7">
        <f t="shared" si="7"/>
        <v>13.714285714285714</v>
      </c>
      <c r="K42" s="7">
        <f t="shared" si="7"/>
        <v>13.395348837209301</v>
      </c>
      <c r="L42" s="7">
        <f t="shared" si="7"/>
        <v>13.09090909090909</v>
      </c>
      <c r="M42" s="7">
        <f t="shared" si="7"/>
        <v>12.8</v>
      </c>
      <c r="N42" s="7">
        <f t="shared" si="7"/>
        <v>12.521739130434781</v>
      </c>
      <c r="O42" s="7">
        <f t="shared" si="7"/>
        <v>12</v>
      </c>
      <c r="P42" s="7">
        <f t="shared" si="7"/>
        <v>11.52</v>
      </c>
      <c r="Q42" s="7">
        <f t="shared" si="7"/>
        <v>11.076923076923077</v>
      </c>
      <c r="R42" s="7">
        <f t="shared" si="7"/>
        <v>10.666666666666666</v>
      </c>
      <c r="S42" s="7">
        <f t="shared" si="7"/>
        <v>10.285714285714286</v>
      </c>
      <c r="T42" s="7">
        <f t="shared" si="8"/>
        <v>9.931034482758621</v>
      </c>
      <c r="U42" s="7">
        <f t="shared" si="8"/>
        <v>9.6</v>
      </c>
    </row>
    <row r="43" spans="1:21" ht="12.75">
      <c r="A43" s="23">
        <v>2.5</v>
      </c>
      <c r="B43" s="7">
        <f t="shared" si="6"/>
        <v>20</v>
      </c>
      <c r="C43" s="7">
        <f t="shared" si="7"/>
        <v>18.75</v>
      </c>
      <c r="D43" s="7">
        <f t="shared" si="7"/>
        <v>17.647058823529413</v>
      </c>
      <c r="E43" s="7">
        <f t="shared" si="7"/>
        <v>16.666666666666664</v>
      </c>
      <c r="F43" s="7">
        <f t="shared" si="7"/>
        <v>15.789473684210527</v>
      </c>
      <c r="G43" s="7">
        <f t="shared" si="7"/>
        <v>15.384615384615387</v>
      </c>
      <c r="H43" s="7">
        <f t="shared" si="7"/>
        <v>15</v>
      </c>
      <c r="I43" s="7">
        <f t="shared" si="7"/>
        <v>14.634146341463417</v>
      </c>
      <c r="J43" s="7">
        <f t="shared" si="7"/>
        <v>14.285714285714285</v>
      </c>
      <c r="K43" s="7">
        <f t="shared" si="7"/>
        <v>13.953488372093023</v>
      </c>
      <c r="L43" s="7">
        <f t="shared" si="7"/>
        <v>13.636363636363635</v>
      </c>
      <c r="M43" s="7">
        <f t="shared" si="7"/>
        <v>13.333333333333334</v>
      </c>
      <c r="N43" s="7">
        <f t="shared" si="7"/>
        <v>13.043478260869566</v>
      </c>
      <c r="O43" s="7">
        <f t="shared" si="7"/>
        <v>12.5</v>
      </c>
      <c r="P43" s="7">
        <f t="shared" si="7"/>
        <v>12</v>
      </c>
      <c r="Q43" s="7">
        <f t="shared" si="7"/>
        <v>11.538461538461537</v>
      </c>
      <c r="R43" s="7">
        <f t="shared" si="7"/>
        <v>11.11111111111111</v>
      </c>
      <c r="S43" s="7">
        <f t="shared" si="7"/>
        <v>10.714285714285715</v>
      </c>
      <c r="T43" s="7">
        <f t="shared" si="8"/>
        <v>10.344827586206897</v>
      </c>
      <c r="U43" s="7">
        <f t="shared" si="8"/>
        <v>10</v>
      </c>
    </row>
    <row r="44" spans="1:21" ht="12.75">
      <c r="A44" s="24">
        <v>2.6</v>
      </c>
      <c r="B44" s="7">
        <f t="shared" si="6"/>
        <v>20.8</v>
      </c>
      <c r="C44" s="7">
        <f t="shared" si="7"/>
        <v>19.5</v>
      </c>
      <c r="D44" s="7">
        <f t="shared" si="7"/>
        <v>18.35294117647059</v>
      </c>
      <c r="E44" s="7">
        <f t="shared" si="7"/>
        <v>17.333333333333332</v>
      </c>
      <c r="F44" s="7">
        <f t="shared" si="7"/>
        <v>16.42105263157895</v>
      </c>
      <c r="G44" s="7">
        <f t="shared" si="7"/>
        <v>16</v>
      </c>
      <c r="H44" s="7">
        <f t="shared" si="7"/>
        <v>15.600000000000001</v>
      </c>
      <c r="I44" s="7">
        <f t="shared" si="7"/>
        <v>15.219512195121954</v>
      </c>
      <c r="J44" s="7">
        <f t="shared" si="7"/>
        <v>14.857142857142858</v>
      </c>
      <c r="K44" s="7">
        <f t="shared" si="7"/>
        <v>14.511627906976745</v>
      </c>
      <c r="L44" s="7">
        <f t="shared" si="7"/>
        <v>14.18181818181818</v>
      </c>
      <c r="M44" s="7">
        <f t="shared" si="7"/>
        <v>13.866666666666667</v>
      </c>
      <c r="N44" s="7">
        <f t="shared" si="7"/>
        <v>13.56521739130435</v>
      </c>
      <c r="O44" s="7">
        <f t="shared" si="7"/>
        <v>13.000000000000002</v>
      </c>
      <c r="P44" s="7">
        <f t="shared" si="7"/>
        <v>12.48</v>
      </c>
      <c r="Q44" s="7">
        <f t="shared" si="7"/>
        <v>12</v>
      </c>
      <c r="R44" s="7">
        <f t="shared" si="7"/>
        <v>11.555555555555555</v>
      </c>
      <c r="S44" s="7">
        <f t="shared" si="7"/>
        <v>11.142857142857144</v>
      </c>
      <c r="T44" s="7">
        <f t="shared" si="8"/>
        <v>10.758620689655173</v>
      </c>
      <c r="U44" s="7">
        <f t="shared" si="8"/>
        <v>10.4</v>
      </c>
    </row>
    <row r="45" spans="1:21" ht="12.75">
      <c r="A45" s="23">
        <v>2.7</v>
      </c>
      <c r="B45" s="7">
        <f t="shared" si="6"/>
        <v>21.6</v>
      </c>
      <c r="C45" s="7">
        <f t="shared" si="7"/>
        <v>20.25</v>
      </c>
      <c r="D45" s="7">
        <f t="shared" si="7"/>
        <v>19.058823529411768</v>
      </c>
      <c r="E45" s="7">
        <f t="shared" si="7"/>
        <v>18</v>
      </c>
      <c r="F45" s="7">
        <f t="shared" si="7"/>
        <v>17.05263157894737</v>
      </c>
      <c r="G45" s="7">
        <f t="shared" si="7"/>
        <v>16.615384615384617</v>
      </c>
      <c r="H45" s="7">
        <f t="shared" si="7"/>
        <v>16.200000000000003</v>
      </c>
      <c r="I45" s="7">
        <f t="shared" si="7"/>
        <v>15.804878048780491</v>
      </c>
      <c r="J45" s="7">
        <f t="shared" si="7"/>
        <v>15.42857142857143</v>
      </c>
      <c r="K45" s="7">
        <f t="shared" si="7"/>
        <v>15.069767441860467</v>
      </c>
      <c r="L45" s="7">
        <f t="shared" si="7"/>
        <v>14.727272727272727</v>
      </c>
      <c r="M45" s="7">
        <f t="shared" si="7"/>
        <v>14.400000000000002</v>
      </c>
      <c r="N45" s="7">
        <f t="shared" si="7"/>
        <v>14.086956521739133</v>
      </c>
      <c r="O45" s="7">
        <f t="shared" si="7"/>
        <v>13.500000000000004</v>
      </c>
      <c r="P45" s="7">
        <f t="shared" si="7"/>
        <v>12.96</v>
      </c>
      <c r="Q45" s="7">
        <f t="shared" si="7"/>
        <v>12.461538461538463</v>
      </c>
      <c r="R45" s="7">
        <f t="shared" si="7"/>
        <v>12</v>
      </c>
      <c r="S45" s="7">
        <f t="shared" si="7"/>
        <v>11.571428571428573</v>
      </c>
      <c r="T45" s="7">
        <f t="shared" si="8"/>
        <v>11.172413793103448</v>
      </c>
      <c r="U45" s="7">
        <f t="shared" si="8"/>
        <v>10.8</v>
      </c>
    </row>
    <row r="46" spans="1:21" ht="12.75">
      <c r="A46" s="24">
        <v>2.8</v>
      </c>
      <c r="B46" s="7">
        <f t="shared" si="6"/>
        <v>22.4</v>
      </c>
      <c r="C46" s="7">
        <f t="shared" si="7"/>
        <v>20.999999999999996</v>
      </c>
      <c r="D46" s="7">
        <f t="shared" si="7"/>
        <v>19.764705882352942</v>
      </c>
      <c r="E46" s="7">
        <f t="shared" si="7"/>
        <v>18.666666666666664</v>
      </c>
      <c r="F46" s="7">
        <f t="shared" si="7"/>
        <v>17.684210526315788</v>
      </c>
      <c r="G46" s="7">
        <f t="shared" si="7"/>
        <v>17.23076923076923</v>
      </c>
      <c r="H46" s="7">
        <f t="shared" si="7"/>
        <v>16.799999999999997</v>
      </c>
      <c r="I46" s="7">
        <f t="shared" si="7"/>
        <v>16.390243902439025</v>
      </c>
      <c r="J46" s="7">
        <f t="shared" si="7"/>
        <v>16</v>
      </c>
      <c r="K46" s="7">
        <f t="shared" si="7"/>
        <v>15.627906976744185</v>
      </c>
      <c r="L46" s="7">
        <f t="shared" si="7"/>
        <v>15.27272727272727</v>
      </c>
      <c r="M46" s="7">
        <f t="shared" si="7"/>
        <v>14.933333333333334</v>
      </c>
      <c r="N46" s="7">
        <f t="shared" si="7"/>
        <v>14.608695652173914</v>
      </c>
      <c r="O46" s="7">
        <f t="shared" si="7"/>
        <v>14</v>
      </c>
      <c r="P46" s="7">
        <f t="shared" si="7"/>
        <v>13.439999999999998</v>
      </c>
      <c r="Q46" s="7">
        <f t="shared" si="7"/>
        <v>12.923076923076923</v>
      </c>
      <c r="R46" s="7">
        <f t="shared" si="7"/>
        <v>12.444444444444443</v>
      </c>
      <c r="S46" s="7">
        <f t="shared" si="7"/>
        <v>12</v>
      </c>
      <c r="T46" s="7">
        <f t="shared" si="8"/>
        <v>11.586206896551722</v>
      </c>
      <c r="U46" s="7">
        <f t="shared" si="8"/>
        <v>11.2</v>
      </c>
    </row>
    <row r="47" spans="1:21" ht="12.75">
      <c r="A47" s="23">
        <v>2.9</v>
      </c>
      <c r="B47" s="7">
        <f t="shared" si="6"/>
        <v>23.2</v>
      </c>
      <c r="C47" s="7">
        <f t="shared" si="7"/>
        <v>21.749999999999996</v>
      </c>
      <c r="D47" s="7">
        <f t="shared" si="7"/>
        <v>20.470588235294116</v>
      </c>
      <c r="E47" s="7">
        <f t="shared" si="7"/>
        <v>19.333333333333332</v>
      </c>
      <c r="F47" s="7">
        <f t="shared" si="7"/>
        <v>18.315789473684212</v>
      </c>
      <c r="G47" s="7">
        <f t="shared" si="7"/>
        <v>17.846153846153847</v>
      </c>
      <c r="H47" s="7">
        <f t="shared" si="7"/>
        <v>17.4</v>
      </c>
      <c r="I47" s="7">
        <f t="shared" si="7"/>
        <v>16.975609756097562</v>
      </c>
      <c r="J47" s="7">
        <f t="shared" si="7"/>
        <v>16.57142857142857</v>
      </c>
      <c r="K47" s="7">
        <f t="shared" si="7"/>
        <v>16.186046511627907</v>
      </c>
      <c r="L47" s="7">
        <f t="shared" si="7"/>
        <v>15.818181818181817</v>
      </c>
      <c r="M47" s="7">
        <f t="shared" si="7"/>
        <v>15.466666666666665</v>
      </c>
      <c r="N47" s="7">
        <f t="shared" si="7"/>
        <v>15.130434782608695</v>
      </c>
      <c r="O47" s="7">
        <f t="shared" si="7"/>
        <v>14.5</v>
      </c>
      <c r="P47" s="7">
        <f t="shared" si="7"/>
        <v>13.919999999999998</v>
      </c>
      <c r="Q47" s="7">
        <f t="shared" si="7"/>
        <v>13.384615384615385</v>
      </c>
      <c r="R47" s="7">
        <f t="shared" si="7"/>
        <v>12.888888888888888</v>
      </c>
      <c r="S47" s="7">
        <f t="shared" si="7"/>
        <v>12.42857142857143</v>
      </c>
      <c r="T47" s="7">
        <f t="shared" si="8"/>
        <v>12</v>
      </c>
      <c r="U47" s="7">
        <f t="shared" si="8"/>
        <v>11.6</v>
      </c>
    </row>
    <row r="48" spans="1:21" ht="12.75">
      <c r="A48" s="24">
        <v>3</v>
      </c>
      <c r="B48" s="7">
        <f t="shared" si="6"/>
        <v>24</v>
      </c>
      <c r="C48" s="7">
        <f t="shared" si="7"/>
        <v>22.5</v>
      </c>
      <c r="D48" s="7">
        <f t="shared" si="7"/>
        <v>21.176470588235293</v>
      </c>
      <c r="E48" s="7">
        <f t="shared" si="7"/>
        <v>20</v>
      </c>
      <c r="F48" s="7">
        <f t="shared" si="7"/>
        <v>18.94736842105263</v>
      </c>
      <c r="G48" s="7">
        <f t="shared" si="7"/>
        <v>18.461538461538463</v>
      </c>
      <c r="H48" s="7">
        <f t="shared" si="7"/>
        <v>18</v>
      </c>
      <c r="I48" s="7">
        <f t="shared" si="7"/>
        <v>17.5609756097561</v>
      </c>
      <c r="J48" s="7">
        <f t="shared" si="7"/>
        <v>17.142857142857142</v>
      </c>
      <c r="K48" s="7">
        <f t="shared" si="7"/>
        <v>16.74418604651163</v>
      </c>
      <c r="L48" s="7">
        <f t="shared" si="7"/>
        <v>16.363636363636363</v>
      </c>
      <c r="M48" s="7">
        <f t="shared" si="7"/>
        <v>16</v>
      </c>
      <c r="N48" s="7">
        <f t="shared" si="7"/>
        <v>15.652173913043478</v>
      </c>
      <c r="O48" s="7">
        <f t="shared" si="7"/>
        <v>15</v>
      </c>
      <c r="P48" s="7">
        <f t="shared" si="7"/>
        <v>14.399999999999999</v>
      </c>
      <c r="Q48" s="7">
        <f t="shared" si="7"/>
        <v>13.846153846153845</v>
      </c>
      <c r="R48" s="7">
        <f t="shared" si="7"/>
        <v>13.333333333333332</v>
      </c>
      <c r="S48" s="7">
        <f t="shared" si="7"/>
        <v>12.857142857142858</v>
      </c>
      <c r="T48" s="7">
        <f t="shared" si="8"/>
        <v>12.413793103448278</v>
      </c>
      <c r="U48" s="7">
        <f t="shared" si="8"/>
        <v>12</v>
      </c>
    </row>
    <row r="49" spans="1:21" ht="12.75">
      <c r="A49" s="23">
        <v>3.1</v>
      </c>
      <c r="B49" s="7">
        <f t="shared" si="6"/>
        <v>24.800000000000004</v>
      </c>
      <c r="C49" s="7">
        <f t="shared" si="7"/>
        <v>23.25</v>
      </c>
      <c r="D49" s="7">
        <f t="shared" si="7"/>
        <v>21.88235294117647</v>
      </c>
      <c r="E49" s="7">
        <f t="shared" si="7"/>
        <v>20.666666666666668</v>
      </c>
      <c r="F49" s="7">
        <f t="shared" si="7"/>
        <v>19.578947368421055</v>
      </c>
      <c r="G49" s="7">
        <f t="shared" si="7"/>
        <v>19.07692307692308</v>
      </c>
      <c r="H49" s="7">
        <f t="shared" si="7"/>
        <v>18.6</v>
      </c>
      <c r="I49" s="7">
        <f t="shared" si="7"/>
        <v>18.146341463414636</v>
      </c>
      <c r="J49" s="7">
        <f t="shared" si="7"/>
        <v>17.714285714285715</v>
      </c>
      <c r="K49" s="7">
        <f t="shared" si="7"/>
        <v>17.30232558139535</v>
      </c>
      <c r="L49" s="7">
        <f t="shared" si="7"/>
        <v>16.909090909090907</v>
      </c>
      <c r="M49" s="7">
        <f t="shared" si="7"/>
        <v>16.53333333333333</v>
      </c>
      <c r="N49" s="7">
        <f t="shared" si="7"/>
        <v>16.173913043478265</v>
      </c>
      <c r="O49" s="7">
        <f t="shared" si="7"/>
        <v>15.5</v>
      </c>
      <c r="P49" s="7">
        <f t="shared" si="7"/>
        <v>14.879999999999999</v>
      </c>
      <c r="Q49" s="7">
        <f t="shared" si="7"/>
        <v>14.307692307692307</v>
      </c>
      <c r="R49" s="7">
        <f t="shared" si="7"/>
        <v>13.777777777777779</v>
      </c>
      <c r="S49" s="7">
        <f t="shared" si="7"/>
        <v>13.285714285714286</v>
      </c>
      <c r="T49" s="7">
        <f t="shared" si="8"/>
        <v>12.827586206896553</v>
      </c>
      <c r="U49" s="7">
        <f t="shared" si="8"/>
        <v>12.400000000000002</v>
      </c>
    </row>
    <row r="50" spans="1:21" ht="12.75">
      <c r="A50" s="24">
        <v>3.2</v>
      </c>
      <c r="B50" s="7">
        <f t="shared" si="6"/>
        <v>25.6</v>
      </c>
      <c r="C50" s="7">
        <f aca="true" t="shared" si="9" ref="C50:Q57">$A50/(1+C$5/10)*12</f>
        <v>24</v>
      </c>
      <c r="D50" s="7">
        <f t="shared" si="9"/>
        <v>22.58823529411765</v>
      </c>
      <c r="E50" s="7">
        <f t="shared" si="9"/>
        <v>21.333333333333336</v>
      </c>
      <c r="F50" s="7">
        <f t="shared" si="9"/>
        <v>20.210526315789476</v>
      </c>
      <c r="G50" s="7">
        <f t="shared" si="9"/>
        <v>19.692307692307693</v>
      </c>
      <c r="H50" s="7">
        <f t="shared" si="9"/>
        <v>19.200000000000003</v>
      </c>
      <c r="I50" s="7">
        <f t="shared" si="9"/>
        <v>18.731707317073173</v>
      </c>
      <c r="J50" s="7">
        <f t="shared" si="9"/>
        <v>18.285714285714285</v>
      </c>
      <c r="K50" s="7">
        <f t="shared" si="9"/>
        <v>17.860465116279073</v>
      </c>
      <c r="L50" s="7">
        <f t="shared" si="9"/>
        <v>17.454545454545453</v>
      </c>
      <c r="M50" s="7">
        <f t="shared" si="9"/>
        <v>17.066666666666666</v>
      </c>
      <c r="N50" s="7">
        <f t="shared" si="9"/>
        <v>16.695652173913047</v>
      </c>
      <c r="O50" s="7">
        <f t="shared" si="9"/>
        <v>16</v>
      </c>
      <c r="P50" s="7">
        <f t="shared" si="9"/>
        <v>15.36</v>
      </c>
      <c r="Q50" s="7">
        <f t="shared" si="9"/>
        <v>14.76923076923077</v>
      </c>
      <c r="R50" s="7">
        <f aca="true" t="shared" si="10" ref="R50:U59">$A50/(1+R$5/10)*12</f>
        <v>14.222222222222221</v>
      </c>
      <c r="S50" s="7">
        <f t="shared" si="10"/>
        <v>13.714285714285715</v>
      </c>
      <c r="T50" s="7">
        <f t="shared" si="10"/>
        <v>13.241379310344827</v>
      </c>
      <c r="U50" s="7">
        <f t="shared" si="10"/>
        <v>12.8</v>
      </c>
    </row>
    <row r="51" spans="1:21" ht="12.75">
      <c r="A51" s="23">
        <v>3.3</v>
      </c>
      <c r="B51" s="7">
        <f t="shared" si="6"/>
        <v>26.4</v>
      </c>
      <c r="C51" s="7">
        <f t="shared" si="9"/>
        <v>24.749999999999993</v>
      </c>
      <c r="D51" s="7">
        <f t="shared" si="9"/>
        <v>23.294117647058822</v>
      </c>
      <c r="E51" s="7">
        <f t="shared" si="9"/>
        <v>22</v>
      </c>
      <c r="F51" s="7">
        <f t="shared" si="9"/>
        <v>20.842105263157897</v>
      </c>
      <c r="G51" s="7">
        <f t="shared" si="9"/>
        <v>20.307692307692307</v>
      </c>
      <c r="H51" s="7">
        <f t="shared" si="9"/>
        <v>19.799999999999997</v>
      </c>
      <c r="I51" s="7">
        <f t="shared" si="9"/>
        <v>19.31707317073171</v>
      </c>
      <c r="J51" s="7">
        <f t="shared" si="9"/>
        <v>18.857142857142854</v>
      </c>
      <c r="K51" s="7">
        <f t="shared" si="9"/>
        <v>18.41860465116279</v>
      </c>
      <c r="L51" s="7">
        <f t="shared" si="9"/>
        <v>17.999999999999996</v>
      </c>
      <c r="M51" s="7">
        <f t="shared" si="9"/>
        <v>17.599999999999998</v>
      </c>
      <c r="N51" s="7">
        <f t="shared" si="9"/>
        <v>17.217391304347824</v>
      </c>
      <c r="O51" s="7">
        <f t="shared" si="9"/>
        <v>16.5</v>
      </c>
      <c r="P51" s="7">
        <f t="shared" si="9"/>
        <v>15.839999999999998</v>
      </c>
      <c r="Q51" s="7">
        <f t="shared" si="9"/>
        <v>15.23076923076923</v>
      </c>
      <c r="R51" s="7">
        <f t="shared" si="10"/>
        <v>14.666666666666664</v>
      </c>
      <c r="S51" s="7">
        <f t="shared" si="10"/>
        <v>14.142857142857142</v>
      </c>
      <c r="T51" s="7">
        <f t="shared" si="10"/>
        <v>13.655172413793103</v>
      </c>
      <c r="U51" s="7">
        <f t="shared" si="10"/>
        <v>13.2</v>
      </c>
    </row>
    <row r="52" spans="1:21" ht="12.75">
      <c r="A52" s="24">
        <v>3.4</v>
      </c>
      <c r="B52" s="7">
        <f t="shared" si="6"/>
        <v>27.2</v>
      </c>
      <c r="C52" s="7">
        <f t="shared" si="9"/>
        <v>25.5</v>
      </c>
      <c r="D52" s="7">
        <f t="shared" si="9"/>
        <v>24</v>
      </c>
      <c r="E52" s="7">
        <f t="shared" si="9"/>
        <v>22.666666666666664</v>
      </c>
      <c r="F52" s="7">
        <f t="shared" si="9"/>
        <v>21.473684210526315</v>
      </c>
      <c r="G52" s="7">
        <f t="shared" si="9"/>
        <v>20.923076923076923</v>
      </c>
      <c r="H52" s="7">
        <f t="shared" si="9"/>
        <v>20.4</v>
      </c>
      <c r="I52" s="7">
        <f t="shared" si="9"/>
        <v>19.902439024390247</v>
      </c>
      <c r="J52" s="7">
        <f t="shared" si="9"/>
        <v>19.428571428571427</v>
      </c>
      <c r="K52" s="7">
        <f t="shared" si="9"/>
        <v>18.97674418604651</v>
      </c>
      <c r="L52" s="7">
        <f t="shared" si="9"/>
        <v>18.545454545454543</v>
      </c>
      <c r="M52" s="7">
        <f t="shared" si="9"/>
        <v>18.133333333333333</v>
      </c>
      <c r="N52" s="7">
        <f t="shared" si="9"/>
        <v>17.73913043478261</v>
      </c>
      <c r="O52" s="7">
        <f t="shared" si="9"/>
        <v>17</v>
      </c>
      <c r="P52" s="7">
        <f t="shared" si="9"/>
        <v>16.32</v>
      </c>
      <c r="Q52" s="7">
        <f t="shared" si="9"/>
        <v>15.692307692307693</v>
      </c>
      <c r="R52" s="7">
        <f t="shared" si="10"/>
        <v>15.111111111111109</v>
      </c>
      <c r="S52" s="7">
        <f t="shared" si="10"/>
        <v>14.571428571428573</v>
      </c>
      <c r="T52" s="7">
        <f t="shared" si="10"/>
        <v>14.068965517241377</v>
      </c>
      <c r="U52" s="7">
        <f t="shared" si="10"/>
        <v>13.6</v>
      </c>
    </row>
    <row r="53" spans="1:21" ht="12.75">
      <c r="A53" s="23">
        <v>3.5</v>
      </c>
      <c r="B53" s="7">
        <f t="shared" si="6"/>
        <v>28</v>
      </c>
      <c r="C53" s="7">
        <f t="shared" si="9"/>
        <v>26.25</v>
      </c>
      <c r="D53" s="7">
        <f t="shared" si="9"/>
        <v>24.70588235294118</v>
      </c>
      <c r="E53" s="7">
        <f t="shared" si="9"/>
        <v>23.333333333333332</v>
      </c>
      <c r="F53" s="7">
        <f t="shared" si="9"/>
        <v>22.10526315789474</v>
      </c>
      <c r="G53" s="7">
        <f t="shared" si="9"/>
        <v>21.53846153846154</v>
      </c>
      <c r="H53" s="7">
        <f t="shared" si="9"/>
        <v>21</v>
      </c>
      <c r="I53" s="7">
        <f t="shared" si="9"/>
        <v>20.487804878048784</v>
      </c>
      <c r="J53" s="7">
        <f t="shared" si="9"/>
        <v>20</v>
      </c>
      <c r="K53" s="7">
        <f t="shared" si="9"/>
        <v>19.53488372093023</v>
      </c>
      <c r="L53" s="7">
        <f t="shared" si="9"/>
        <v>19.09090909090909</v>
      </c>
      <c r="M53" s="7">
        <f t="shared" si="9"/>
        <v>18.666666666666668</v>
      </c>
      <c r="N53" s="7">
        <f t="shared" si="9"/>
        <v>18.26086956521739</v>
      </c>
      <c r="O53" s="7">
        <f t="shared" si="9"/>
        <v>17.5</v>
      </c>
      <c r="P53" s="7">
        <f t="shared" si="9"/>
        <v>16.799999999999997</v>
      </c>
      <c r="Q53" s="7">
        <f t="shared" si="9"/>
        <v>16.153846153846153</v>
      </c>
      <c r="R53" s="7">
        <f t="shared" si="10"/>
        <v>15.555555555555555</v>
      </c>
      <c r="S53" s="7">
        <f t="shared" si="10"/>
        <v>15</v>
      </c>
      <c r="T53" s="7">
        <f t="shared" si="10"/>
        <v>14.482758620689655</v>
      </c>
      <c r="U53" s="7">
        <f t="shared" si="10"/>
        <v>14</v>
      </c>
    </row>
    <row r="54" spans="1:21" ht="12.75">
      <c r="A54" s="24">
        <v>3.6</v>
      </c>
      <c r="B54" s="7">
        <f t="shared" si="6"/>
        <v>28.799999999999997</v>
      </c>
      <c r="C54" s="7">
        <f t="shared" si="9"/>
        <v>27</v>
      </c>
      <c r="D54" s="7">
        <f t="shared" si="9"/>
        <v>25.411764705882355</v>
      </c>
      <c r="E54" s="7">
        <f t="shared" si="9"/>
        <v>24</v>
      </c>
      <c r="F54" s="7">
        <f t="shared" si="9"/>
        <v>22.736842105263158</v>
      </c>
      <c r="G54" s="7">
        <f t="shared" si="9"/>
        <v>22.153846153846153</v>
      </c>
      <c r="H54" s="7">
        <f t="shared" si="9"/>
        <v>21.6</v>
      </c>
      <c r="I54" s="7">
        <f t="shared" si="9"/>
        <v>21.07317073170732</v>
      </c>
      <c r="J54" s="7">
        <f t="shared" si="9"/>
        <v>20.57142857142857</v>
      </c>
      <c r="K54" s="7">
        <f t="shared" si="9"/>
        <v>20.093023255813954</v>
      </c>
      <c r="L54" s="7">
        <f t="shared" si="9"/>
        <v>19.636363636363633</v>
      </c>
      <c r="M54" s="7">
        <f t="shared" si="9"/>
        <v>19.200000000000003</v>
      </c>
      <c r="N54" s="7">
        <f t="shared" si="9"/>
        <v>18.782608695652176</v>
      </c>
      <c r="O54" s="7">
        <f t="shared" si="9"/>
        <v>18</v>
      </c>
      <c r="P54" s="7">
        <f t="shared" si="9"/>
        <v>17.28</v>
      </c>
      <c r="Q54" s="7">
        <f t="shared" si="9"/>
        <v>16.615384615384613</v>
      </c>
      <c r="R54" s="7">
        <f t="shared" si="10"/>
        <v>16</v>
      </c>
      <c r="S54" s="7">
        <f t="shared" si="10"/>
        <v>15.42857142857143</v>
      </c>
      <c r="T54" s="7">
        <f t="shared" si="10"/>
        <v>14.896551724137932</v>
      </c>
      <c r="U54" s="7">
        <f t="shared" si="10"/>
        <v>14.399999999999999</v>
      </c>
    </row>
    <row r="55" spans="1:21" ht="12.75">
      <c r="A55" s="23">
        <v>3.7</v>
      </c>
      <c r="B55" s="7">
        <f t="shared" si="6"/>
        <v>29.6</v>
      </c>
      <c r="C55" s="7">
        <f t="shared" si="9"/>
        <v>27.75</v>
      </c>
      <c r="D55" s="7">
        <f t="shared" si="9"/>
        <v>26.117647058823533</v>
      </c>
      <c r="E55" s="7">
        <f t="shared" si="9"/>
        <v>24.66666666666667</v>
      </c>
      <c r="F55" s="7">
        <f t="shared" si="9"/>
        <v>23.368421052631582</v>
      </c>
      <c r="G55" s="7">
        <f t="shared" si="9"/>
        <v>22.76923076923077</v>
      </c>
      <c r="H55" s="7">
        <f t="shared" si="9"/>
        <v>22.200000000000003</v>
      </c>
      <c r="I55" s="7">
        <f t="shared" si="9"/>
        <v>21.65853658536586</v>
      </c>
      <c r="J55" s="7">
        <f t="shared" si="9"/>
        <v>21.142857142857142</v>
      </c>
      <c r="K55" s="7">
        <f t="shared" si="9"/>
        <v>20.651162790697676</v>
      </c>
      <c r="L55" s="7">
        <f t="shared" si="9"/>
        <v>20.18181818181818</v>
      </c>
      <c r="M55" s="7">
        <f t="shared" si="9"/>
        <v>19.733333333333334</v>
      </c>
      <c r="N55" s="7">
        <f t="shared" si="9"/>
        <v>19.30434782608696</v>
      </c>
      <c r="O55" s="7">
        <f t="shared" si="9"/>
        <v>18.5</v>
      </c>
      <c r="P55" s="7">
        <f t="shared" si="9"/>
        <v>17.759999999999998</v>
      </c>
      <c r="Q55" s="7">
        <f t="shared" si="9"/>
        <v>17.076923076923077</v>
      </c>
      <c r="R55" s="7">
        <f t="shared" si="10"/>
        <v>16.444444444444443</v>
      </c>
      <c r="S55" s="7">
        <f t="shared" si="10"/>
        <v>15.85714285714286</v>
      </c>
      <c r="T55" s="7">
        <f t="shared" si="10"/>
        <v>15.310344827586208</v>
      </c>
      <c r="U55" s="7">
        <f t="shared" si="10"/>
        <v>14.8</v>
      </c>
    </row>
    <row r="56" spans="1:21" ht="12.75">
      <c r="A56" s="24">
        <v>3.8</v>
      </c>
      <c r="B56" s="7">
        <f t="shared" si="6"/>
        <v>30.4</v>
      </c>
      <c r="C56" s="7">
        <f t="shared" si="9"/>
        <v>28.499999999999993</v>
      </c>
      <c r="D56" s="7">
        <f t="shared" si="9"/>
        <v>26.823529411764707</v>
      </c>
      <c r="E56" s="7">
        <f t="shared" si="9"/>
        <v>25.333333333333336</v>
      </c>
      <c r="F56" s="7">
        <f t="shared" si="9"/>
        <v>24</v>
      </c>
      <c r="G56" s="7">
        <f t="shared" si="9"/>
        <v>23.384615384615383</v>
      </c>
      <c r="H56" s="7">
        <f t="shared" si="9"/>
        <v>22.799999999999997</v>
      </c>
      <c r="I56" s="7">
        <f t="shared" si="9"/>
        <v>22.243902439024392</v>
      </c>
      <c r="J56" s="7">
        <f t="shared" si="9"/>
        <v>21.71428571428571</v>
      </c>
      <c r="K56" s="7">
        <f t="shared" si="9"/>
        <v>21.209302325581397</v>
      </c>
      <c r="L56" s="7">
        <f t="shared" si="9"/>
        <v>20.727272727272727</v>
      </c>
      <c r="M56" s="7">
        <f t="shared" si="9"/>
        <v>20.266666666666666</v>
      </c>
      <c r="N56" s="7">
        <f t="shared" si="9"/>
        <v>19.82608695652174</v>
      </c>
      <c r="O56" s="7">
        <f t="shared" si="9"/>
        <v>19</v>
      </c>
      <c r="P56" s="7">
        <f t="shared" si="9"/>
        <v>18.240000000000002</v>
      </c>
      <c r="Q56" s="7">
        <f t="shared" si="9"/>
        <v>17.538461538461537</v>
      </c>
      <c r="R56" s="7">
        <f t="shared" si="10"/>
        <v>16.888888888888886</v>
      </c>
      <c r="S56" s="7">
        <f t="shared" si="10"/>
        <v>16.285714285714285</v>
      </c>
      <c r="T56" s="7">
        <f t="shared" si="10"/>
        <v>15.724137931034482</v>
      </c>
      <c r="U56" s="7">
        <f t="shared" si="10"/>
        <v>15.2</v>
      </c>
    </row>
    <row r="57" spans="1:21" ht="12.75">
      <c r="A57" s="23">
        <v>3.9</v>
      </c>
      <c r="B57" s="7">
        <f t="shared" si="6"/>
        <v>31.200000000000003</v>
      </c>
      <c r="C57" s="7">
        <f t="shared" si="9"/>
        <v>29.25</v>
      </c>
      <c r="D57" s="7">
        <f t="shared" si="9"/>
        <v>27.52941176470588</v>
      </c>
      <c r="E57" s="7">
        <f t="shared" si="9"/>
        <v>26</v>
      </c>
      <c r="F57" s="7">
        <f t="shared" si="9"/>
        <v>24.631578947368425</v>
      </c>
      <c r="G57" s="7">
        <f t="shared" si="9"/>
        <v>24</v>
      </c>
      <c r="H57" s="7">
        <f t="shared" si="9"/>
        <v>23.4</v>
      </c>
      <c r="I57" s="7">
        <f t="shared" si="9"/>
        <v>22.82926829268293</v>
      </c>
      <c r="J57" s="7">
        <f t="shared" si="9"/>
        <v>22.285714285714285</v>
      </c>
      <c r="K57" s="7">
        <f t="shared" si="9"/>
        <v>21.76744186046512</v>
      </c>
      <c r="L57" s="7">
        <f t="shared" si="9"/>
        <v>21.27272727272727</v>
      </c>
      <c r="M57" s="7">
        <f t="shared" si="9"/>
        <v>20.8</v>
      </c>
      <c r="N57" s="7">
        <f t="shared" si="9"/>
        <v>20.347826086956523</v>
      </c>
      <c r="O57" s="7">
        <f t="shared" si="9"/>
        <v>19.5</v>
      </c>
      <c r="P57" s="7">
        <f t="shared" si="9"/>
        <v>18.72</v>
      </c>
      <c r="Q57" s="7">
        <f t="shared" si="9"/>
        <v>18</v>
      </c>
      <c r="R57" s="7">
        <f t="shared" si="10"/>
        <v>17.333333333333332</v>
      </c>
      <c r="S57" s="7">
        <f t="shared" si="10"/>
        <v>16.714285714285715</v>
      </c>
      <c r="T57" s="7">
        <f t="shared" si="10"/>
        <v>16.137931034482758</v>
      </c>
      <c r="U57" s="7">
        <f t="shared" si="10"/>
        <v>15.600000000000001</v>
      </c>
    </row>
    <row r="58" spans="1:21" ht="12.75">
      <c r="A58" s="24">
        <v>4</v>
      </c>
      <c r="B58" s="53" t="s">
        <v>3</v>
      </c>
      <c r="C58" s="54"/>
      <c r="D58" s="7">
        <f aca="true" t="shared" si="11" ref="D58:Q58">$A58/(1+D$5/10)*12</f>
        <v>28.235294117647058</v>
      </c>
      <c r="E58" s="7">
        <f t="shared" si="11"/>
        <v>26.666666666666668</v>
      </c>
      <c r="F58" s="7">
        <f t="shared" si="11"/>
        <v>25.263157894736842</v>
      </c>
      <c r="G58" s="7">
        <f t="shared" si="11"/>
        <v>24.61538461538462</v>
      </c>
      <c r="H58" s="7">
        <f t="shared" si="11"/>
        <v>24</v>
      </c>
      <c r="I58" s="7">
        <f t="shared" si="11"/>
        <v>23.414634146341466</v>
      </c>
      <c r="J58" s="7">
        <f t="shared" si="11"/>
        <v>22.857142857142854</v>
      </c>
      <c r="K58" s="7">
        <f t="shared" si="11"/>
        <v>22.325581395348838</v>
      </c>
      <c r="L58" s="7">
        <f t="shared" si="11"/>
        <v>21.818181818181817</v>
      </c>
      <c r="M58" s="7">
        <f t="shared" si="11"/>
        <v>21.333333333333332</v>
      </c>
      <c r="N58" s="7">
        <f t="shared" si="11"/>
        <v>20.869565217391305</v>
      </c>
      <c r="O58" s="7">
        <f t="shared" si="11"/>
        <v>20</v>
      </c>
      <c r="P58" s="7">
        <f t="shared" si="11"/>
        <v>19.200000000000003</v>
      </c>
      <c r="Q58" s="7">
        <f t="shared" si="11"/>
        <v>18.46153846153846</v>
      </c>
      <c r="R58" s="7">
        <f t="shared" si="10"/>
        <v>17.77777777777778</v>
      </c>
      <c r="S58" s="7">
        <f t="shared" si="10"/>
        <v>17.142857142857142</v>
      </c>
      <c r="T58" s="7">
        <f t="shared" si="10"/>
        <v>16.551724137931036</v>
      </c>
      <c r="U58" s="7">
        <f t="shared" si="10"/>
        <v>16</v>
      </c>
    </row>
    <row r="59" spans="1:21" ht="13.5" thickBot="1">
      <c r="A59" s="23">
        <v>4.1</v>
      </c>
      <c r="B59" s="47" t="s">
        <v>2</v>
      </c>
      <c r="C59" s="48"/>
      <c r="D59" s="7">
        <f aca="true" t="shared" si="12" ref="D59:Q59">$A59/(1+D$5/10)*12</f>
        <v>28.941176470588232</v>
      </c>
      <c r="E59" s="7">
        <f t="shared" si="12"/>
        <v>27.333333333333332</v>
      </c>
      <c r="F59" s="7">
        <f t="shared" si="12"/>
        <v>25.894736842105264</v>
      </c>
      <c r="G59" s="7">
        <f t="shared" si="12"/>
        <v>25.230769230769234</v>
      </c>
      <c r="H59" s="7">
        <f t="shared" si="12"/>
        <v>24.599999999999998</v>
      </c>
      <c r="I59" s="7">
        <f t="shared" si="12"/>
        <v>24</v>
      </c>
      <c r="J59" s="7">
        <f t="shared" si="12"/>
        <v>23.428571428571423</v>
      </c>
      <c r="K59" s="7">
        <f t="shared" si="12"/>
        <v>22.883720930232556</v>
      </c>
      <c r="L59" s="7">
        <f t="shared" si="12"/>
        <v>22.36363636363636</v>
      </c>
      <c r="M59" s="7">
        <f t="shared" si="12"/>
        <v>21.866666666666664</v>
      </c>
      <c r="N59" s="7">
        <f t="shared" si="12"/>
        <v>21.391304347826086</v>
      </c>
      <c r="O59" s="7">
        <f t="shared" si="12"/>
        <v>20.5</v>
      </c>
      <c r="P59" s="7">
        <f t="shared" si="12"/>
        <v>19.68</v>
      </c>
      <c r="Q59" s="7">
        <f t="shared" si="12"/>
        <v>18.92307692307692</v>
      </c>
      <c r="R59" s="7">
        <f t="shared" si="10"/>
        <v>18.22222222222222</v>
      </c>
      <c r="S59" s="7">
        <f t="shared" si="10"/>
        <v>17.57142857142857</v>
      </c>
      <c r="T59" s="7">
        <f t="shared" si="10"/>
        <v>16.96551724137931</v>
      </c>
      <c r="U59" s="7">
        <f t="shared" si="10"/>
        <v>16.4</v>
      </c>
    </row>
  </sheetData>
  <mergeCells count="10">
    <mergeCell ref="B59:C59"/>
    <mergeCell ref="A32:U32"/>
    <mergeCell ref="T35:U35"/>
    <mergeCell ref="T36:U36"/>
    <mergeCell ref="B58:C58"/>
    <mergeCell ref="B30:C30"/>
    <mergeCell ref="A3:U3"/>
    <mergeCell ref="T6:U6"/>
    <mergeCell ref="T7:U7"/>
    <mergeCell ref="B29:C29"/>
  </mergeCells>
  <printOptions horizontalCentered="1"/>
  <pageMargins left="0.3937007874015748" right="0.3937007874015748" top="0.31496062992125984" bottom="0.3937007874015748" header="0.5118110236220472" footer="0.5118110236220472"/>
  <pageSetup horizontalDpi="1200" verticalDpi="12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Rolex SA Bienne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LauperD</dc:creator>
  <cp:keywords/>
  <dc:description/>
  <cp:lastModifiedBy>Lauper</cp:lastModifiedBy>
  <cp:lastPrinted>2002-02-11T16:12:22Z</cp:lastPrinted>
  <dcterms:created xsi:type="dcterms:W3CDTF">2001-11-14T09:43:19Z</dcterms:created>
  <dcterms:modified xsi:type="dcterms:W3CDTF">2007-12-03T21:11:14Z</dcterms:modified>
  <cp:category/>
  <cp:version/>
  <cp:contentType/>
  <cp:contentStatus/>
</cp:coreProperties>
</file>